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vestor Relations\Analyst Reports\MUST Financials for website\Operational and Financial metrics for analysts\"/>
    </mc:Choice>
  </mc:AlternateContent>
  <xr:revisionPtr revIDLastSave="0" documentId="13_ncr:1_{E80210CD-F6A5-4ABB-8DA0-D0FFD9E7B244}" xr6:coauthVersionLast="45" xr6:coauthVersionMax="45" xr10:uidLastSave="{00000000-0000-0000-0000-000000000000}"/>
  <bookViews>
    <workbookView xWindow="28980" yWindow="-1230" windowWidth="12735" windowHeight="7365" tabRatio="825" activeTab="1" xr2:uid="{00000000-000D-0000-FFFF-FFFF00000000}"/>
  </bookViews>
  <sheets>
    <sheet name="FY Financials (Finance)" sheetId="8" r:id="rId1"/>
    <sheet name="FY Portfolio (Val)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10" l="1"/>
  <c r="F118" i="10"/>
  <c r="E118" i="10"/>
  <c r="C82" i="10"/>
  <c r="N60" i="10"/>
  <c r="M60" i="10"/>
  <c r="L60" i="10"/>
  <c r="K60" i="10"/>
  <c r="J60" i="10"/>
  <c r="I60" i="10"/>
  <c r="H60" i="10"/>
  <c r="G60" i="10"/>
  <c r="F60" i="10"/>
  <c r="E60" i="10"/>
  <c r="D60" i="10"/>
  <c r="E52" i="8" l="1"/>
</calcChain>
</file>

<file path=xl/sharedStrings.xml><?xml version="1.0" encoding="utf-8"?>
<sst xmlns="http://schemas.openxmlformats.org/spreadsheetml/2006/main" count="294" uniqueCount="182">
  <si>
    <r>
      <rPr>
        <sz val="10"/>
        <rFont val="Arial"/>
        <family val="2"/>
      </rPr>
      <t>-</t>
    </r>
  </si>
  <si>
    <t>Michelson</t>
  </si>
  <si>
    <t>Peachtree</t>
  </si>
  <si>
    <t>Plaza</t>
  </si>
  <si>
    <t>Exchange</t>
  </si>
  <si>
    <t>Penn</t>
  </si>
  <si>
    <t>Phipps</t>
  </si>
  <si>
    <t>Centerpointe</t>
  </si>
  <si>
    <t>Capitol</t>
  </si>
  <si>
    <t>TOTAL</t>
  </si>
  <si>
    <t>FY 2019</t>
  </si>
  <si>
    <t>FY 2018</t>
  </si>
  <si>
    <t>FY 2017</t>
  </si>
  <si>
    <t>Trade Sector by GRI (%)</t>
  </si>
  <si>
    <t>Legal</t>
  </si>
  <si>
    <t>Finance &amp; Insurance</t>
  </si>
  <si>
    <t>Retail Trade</t>
  </si>
  <si>
    <t>Information</t>
  </si>
  <si>
    <t>Real Estate</t>
  </si>
  <si>
    <t>Public Administration</t>
  </si>
  <si>
    <t>Consulting</t>
  </si>
  <si>
    <t>Grant Giving</t>
  </si>
  <si>
    <t>Accounting</t>
  </si>
  <si>
    <t>Arts, Entertainment, &amp; Recreation</t>
  </si>
  <si>
    <t>Advertising</t>
  </si>
  <si>
    <t>Transport &amp; Warehousing</t>
  </si>
  <si>
    <t>Architectual &amp; Engineering</t>
  </si>
  <si>
    <t>Administrative &amp; Support Services</t>
  </si>
  <si>
    <t>Others</t>
  </si>
  <si>
    <t xml:space="preserve"> </t>
  </si>
  <si>
    <t>Portfolio</t>
  </si>
  <si>
    <t>FY2016</t>
  </si>
  <si>
    <t>Acquisition</t>
  </si>
  <si>
    <t>Date</t>
  </si>
  <si>
    <t>Price (US$ mil)</t>
  </si>
  <si>
    <t>FY 2020 (US$ mil)</t>
  </si>
  <si>
    <t>FY 2019 (US$ mil)</t>
  </si>
  <si>
    <t>FY 2018 (US$ mil)</t>
  </si>
  <si>
    <t>FY 2017 (US$ mil)</t>
  </si>
  <si>
    <t>FY2016 (US$ mil)</t>
  </si>
  <si>
    <t>10 May 2019</t>
  </si>
  <si>
    <t>29 Oct 2019</t>
  </si>
  <si>
    <t>30 Sep</t>
  </si>
  <si>
    <t>Property</t>
  </si>
  <si>
    <t>Total Portfolio Valuations</t>
  </si>
  <si>
    <t>Amounts may not sum to 100.0% due to rounding</t>
  </si>
  <si>
    <t>Tenant</t>
  </si>
  <si>
    <t>Sector</t>
  </si>
  <si>
    <t>% of GRI</t>
  </si>
  <si>
    <t>Finance and Insurance</t>
  </si>
  <si>
    <t>US Treasury</t>
  </si>
  <si>
    <t>Total Top 10 Tenants</t>
  </si>
  <si>
    <t>NLA (sq ft)</t>
  </si>
  <si>
    <t>Healthcare</t>
  </si>
  <si>
    <t>Updated as at:</t>
  </si>
  <si>
    <t>(US$’000)</t>
  </si>
  <si>
    <t>Gross Revenue</t>
  </si>
  <si>
    <t>Net Property Income</t>
  </si>
  <si>
    <t>Distributable Income (DI)</t>
  </si>
  <si>
    <t>DPU (US cents)</t>
  </si>
  <si>
    <t>NAV per Unit (US$)</t>
  </si>
  <si>
    <t>31 Dec</t>
  </si>
  <si>
    <t xml:space="preserve">  - Figureroa</t>
  </si>
  <si>
    <t xml:space="preserve">  - Michelson</t>
  </si>
  <si>
    <t xml:space="preserve">  - Peachtree</t>
  </si>
  <si>
    <t xml:space="preserve">  - Plaza</t>
  </si>
  <si>
    <t xml:space="preserve">  - Exchange</t>
  </si>
  <si>
    <t xml:space="preserve">  - Penn</t>
  </si>
  <si>
    <t xml:space="preserve">  - Phipps</t>
  </si>
  <si>
    <t xml:space="preserve">  - Centerpointe</t>
  </si>
  <si>
    <t xml:space="preserve">  - Capitol</t>
  </si>
  <si>
    <t>Manulife US REIT</t>
  </si>
  <si>
    <t xml:space="preserve">Penn </t>
  </si>
  <si>
    <t xml:space="preserve">Phipps </t>
  </si>
  <si>
    <t>Property Operating Expenses</t>
  </si>
  <si>
    <t xml:space="preserve">  - Real estate taxes</t>
  </si>
  <si>
    <t xml:space="preserve">  - Repairs and property maintenance expenses</t>
  </si>
  <si>
    <t xml:space="preserve">  -  Property mgmt fees &amp; reimbursements</t>
  </si>
  <si>
    <t xml:space="preserve">  - Other operating expenses</t>
  </si>
  <si>
    <t xml:space="preserve">  - Utilities</t>
  </si>
  <si>
    <t>Net Income before tax &amp; fair value changes</t>
  </si>
  <si>
    <t>Net fair value change in derivatives</t>
  </si>
  <si>
    <t>Net fair value change in investment properties</t>
  </si>
  <si>
    <t>Net income for the year before tax</t>
  </si>
  <si>
    <t>Tax expenses</t>
  </si>
  <si>
    <t>Net Income for the year attributable to Unitholders</t>
  </si>
  <si>
    <t>Distribution adjustments</t>
  </si>
  <si>
    <t>WALE by NLA (years)</t>
  </si>
  <si>
    <r>
      <t>FY 2016</t>
    </r>
    <r>
      <rPr>
        <b/>
        <vertAlign val="superscript"/>
        <sz val="10"/>
        <color rgb="FF000000"/>
        <rFont val="Arial"/>
        <family val="2"/>
      </rPr>
      <t>1</t>
    </r>
  </si>
  <si>
    <t>Group</t>
  </si>
  <si>
    <t>Year of Maturity</t>
  </si>
  <si>
    <t>Face value (US$000)</t>
  </si>
  <si>
    <t>31 Dec 2019</t>
  </si>
  <si>
    <t>Revolving credit facility</t>
  </si>
  <si>
    <t>2024 - 2025</t>
  </si>
  <si>
    <t>(A) Income Statement</t>
  </si>
  <si>
    <t>(B) Cost of Debt Breakdown</t>
  </si>
  <si>
    <t xml:space="preserve">% GRI </t>
  </si>
  <si>
    <t>Units in issue and to be issued ('000)</t>
  </si>
  <si>
    <t>Portfolio Occupancy (%)</t>
  </si>
  <si>
    <t>Portfolio WALE (years)</t>
  </si>
  <si>
    <t>FY2019</t>
  </si>
  <si>
    <t>FY2018</t>
  </si>
  <si>
    <t>FY2017</t>
  </si>
  <si>
    <t>(C) Weighted Average Lease Expiry (WALE) by Property</t>
  </si>
  <si>
    <t>(D) Valuations by Property</t>
  </si>
  <si>
    <t>FY2020</t>
  </si>
  <si>
    <t>(US$ million)</t>
  </si>
  <si>
    <r>
      <t xml:space="preserve">  - </t>
    </r>
    <r>
      <rPr>
        <sz val="10"/>
        <rFont val="Arial"/>
        <family val="2"/>
      </rPr>
      <t>Interest income</t>
    </r>
  </si>
  <si>
    <r>
      <t xml:space="preserve">  - </t>
    </r>
    <r>
      <rPr>
        <sz val="10"/>
        <rFont val="Arial"/>
        <family val="2"/>
      </rPr>
      <t>Manager’s base fee</t>
    </r>
  </si>
  <si>
    <r>
      <t xml:space="preserve">  - </t>
    </r>
    <r>
      <rPr>
        <sz val="10"/>
        <rFont val="Arial"/>
        <family val="2"/>
      </rPr>
      <t>Manager’s performance fee</t>
    </r>
  </si>
  <si>
    <r>
      <t xml:space="preserve">  - </t>
    </r>
    <r>
      <rPr>
        <sz val="10"/>
        <rFont val="Arial"/>
        <family val="2"/>
      </rPr>
      <t>Trustee’s fee</t>
    </r>
  </si>
  <si>
    <r>
      <t xml:space="preserve">  - </t>
    </r>
    <r>
      <rPr>
        <sz val="10"/>
        <rFont val="Arial"/>
        <family val="2"/>
      </rPr>
      <t>Other trust expenses</t>
    </r>
  </si>
  <si>
    <r>
      <t xml:space="preserve">  - </t>
    </r>
    <r>
      <rPr>
        <sz val="10"/>
        <rFont val="Arial"/>
        <family val="2"/>
      </rPr>
      <t>Finance expenses</t>
    </r>
  </si>
  <si>
    <t>Information by Property</t>
  </si>
  <si>
    <t>19 May 2016</t>
  </si>
  <si>
    <t>31 Oct 2017</t>
  </si>
  <si>
    <t>19 Jul 2017</t>
  </si>
  <si>
    <t>22 Jun 2018</t>
  </si>
  <si>
    <t>Figueroa</t>
  </si>
  <si>
    <t xml:space="preserve">(A) Portfolio Occupancy and WALE </t>
  </si>
  <si>
    <t>Passing Rent</t>
  </si>
  <si>
    <t>Average Market Rent</t>
  </si>
  <si>
    <t>Total</t>
  </si>
  <si>
    <t>(1) By GRI of portfolio</t>
  </si>
  <si>
    <t>1H FY2020</t>
  </si>
  <si>
    <t>Units in issue at the end of the period / year ('000)</t>
  </si>
  <si>
    <r>
      <t>FY 2016</t>
    </r>
    <r>
      <rPr>
        <b/>
        <vertAlign val="superscript"/>
        <sz val="10"/>
        <color theme="1"/>
        <rFont val="Arial"/>
        <family val="2"/>
      </rPr>
      <t>1</t>
    </r>
  </si>
  <si>
    <t>30 Jun 2020</t>
  </si>
  <si>
    <t>2H FY2020</t>
  </si>
  <si>
    <t>31 Dec 2020</t>
  </si>
  <si>
    <t xml:space="preserve">(E) Trade Sector Breakdown by GRI (%) as at 31 Dec 2020 </t>
  </si>
  <si>
    <t>(G) Top 10 Tenants by GRI (%) as at 31 Dec 2020</t>
  </si>
  <si>
    <t>2H</t>
  </si>
  <si>
    <t>2026 and beyond</t>
  </si>
  <si>
    <t xml:space="preserve">Occupancy (%) </t>
  </si>
  <si>
    <t>The William Carter Company</t>
  </si>
  <si>
    <t>The TCW Group, Inc.</t>
  </si>
  <si>
    <t>Kilpatrick Townsend &amp; Stockton</t>
  </si>
  <si>
    <t>The Childrens' Place</t>
  </si>
  <si>
    <t>United Nations Foundation Inc.</t>
  </si>
  <si>
    <t>Quinn Emanuel Urquhart &amp; Suliv</t>
  </si>
  <si>
    <t>Amazon Corporation, LLC</t>
  </si>
  <si>
    <t>Hyundai Capital America</t>
  </si>
  <si>
    <t xml:space="preserve">Quest Diagnostics </t>
  </si>
  <si>
    <t>Health Care</t>
  </si>
  <si>
    <r>
      <t>2021 – 2022 expiries (%)</t>
    </r>
    <r>
      <rPr>
        <b/>
        <vertAlign val="superscript"/>
        <sz val="10"/>
        <rFont val="Arial"/>
        <family val="2"/>
      </rPr>
      <t>1</t>
    </r>
  </si>
  <si>
    <t>(B) Occupancy by Property (Committed)</t>
  </si>
  <si>
    <t>FY 2020</t>
  </si>
  <si>
    <r>
      <t>Michelson</t>
    </r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                     </t>
    </r>
  </si>
  <si>
    <r>
      <t>Peachtree</t>
    </r>
    <r>
      <rPr>
        <vertAlign val="superscript"/>
        <sz val="10"/>
        <color rgb="FF000000"/>
        <rFont val="Arial"/>
        <family val="2"/>
      </rPr>
      <t>2</t>
    </r>
  </si>
  <si>
    <r>
      <t>Peachtree</t>
    </r>
    <r>
      <rPr>
        <vertAlign val="superscript"/>
        <sz val="10"/>
        <color rgb="FF000000"/>
        <rFont val="Arial"/>
        <family val="2"/>
      </rPr>
      <t>1,2</t>
    </r>
    <r>
      <rPr>
        <sz val="10"/>
        <color rgb="FF000000"/>
        <rFont val="Arial"/>
        <family val="2"/>
      </rPr>
      <t xml:space="preserve">                                 </t>
    </r>
  </si>
  <si>
    <t>Note 1: Relates to good news facilities drawn to fund capital expenditures and leasing costs with variable interest rates.</t>
  </si>
  <si>
    <t>Note 2: Refinanced via a 5-year green loan in Jul 2020.</t>
  </si>
  <si>
    <t>US$42.67</t>
  </si>
  <si>
    <t>US$42.86</t>
  </si>
  <si>
    <t>US$48.13</t>
  </si>
  <si>
    <t>US$35.99</t>
  </si>
  <si>
    <t>US$35.86</t>
  </si>
  <si>
    <t>US$44.56</t>
  </si>
  <si>
    <t>US$32.95</t>
  </si>
  <si>
    <t>US$37.83</t>
  </si>
  <si>
    <t>US$42.04</t>
  </si>
  <si>
    <t>US$42.99</t>
  </si>
  <si>
    <t>US$55.18</t>
  </si>
  <si>
    <t>US$57.00</t>
  </si>
  <si>
    <t>US$38.44</t>
  </si>
  <si>
    <t>US$39.04</t>
  </si>
  <si>
    <t>US$35.16</t>
  </si>
  <si>
    <t>US$32.47</t>
  </si>
  <si>
    <t>US$41.45</t>
  </si>
  <si>
    <t>US$39.98</t>
  </si>
  <si>
    <t>US$40.88</t>
  </si>
  <si>
    <t>US$41.11</t>
  </si>
  <si>
    <t>Source: CoStar Market Analysis &amp; Forecast - As at 1 Jan 2021</t>
  </si>
  <si>
    <t>Secured bank loans</t>
  </si>
  <si>
    <t xml:space="preserve">  -  Provision for expected credit losses</t>
  </si>
  <si>
    <t>Note 1: FY2016 refers to the period from 20 May 2016 (Listing Date) to 31 December 2016. A DPU of 3.55 US cents, representing 100.0% of distributable income, was declared for the FY2016 reporting period. This equates to an annualised DPU of 5.75 US cents.</t>
  </si>
  <si>
    <t>Note 1: FY2016 refers to the period from 20 May 2016 (Listing Date) to 31 December 2016.</t>
  </si>
  <si>
    <r>
      <t>Exchange</t>
    </r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                 </t>
    </r>
  </si>
  <si>
    <t>(F) Lease Expiry Profile by NLA (%) as at 31 December 2020</t>
  </si>
  <si>
    <t>(H) Passing Rents as at 31 Dec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</si>
</sst>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[$-409]d\-mmm\-yyyy;@"/>
    <numFmt numFmtId="169" formatCode="_-* #,##0.0_-;\-* #,##0.0_-;_-* &quot;-&quot;?_-;_-@_-"/>
  </numFmts>
  <fonts count="24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000000"/>
      <name val="Arial"/>
      <family val="2"/>
    </font>
    <font>
      <i/>
      <sz val="9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8"/>
      <color theme="1" tint="0.34998626667073579"/>
      <name val="Arial"/>
      <family val="2"/>
    </font>
    <font>
      <sz val="10"/>
      <color rgb="FFFF0000"/>
      <name val="Times New Roman"/>
      <family val="1"/>
    </font>
    <font>
      <sz val="8"/>
      <color rgb="FFFF000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i/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11">
    <xf numFmtId="0" fontId="0" fillId="0" borderId="0" xfId="0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16" fontId="2" fillId="2" borderId="2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" fontId="2" fillId="2" borderId="7" xfId="0" applyNumberFormat="1" applyFont="1" applyFill="1" applyBorder="1" applyAlignment="1">
      <alignment horizontal="center" vertical="center"/>
    </xf>
    <xf numFmtId="16" fontId="2" fillId="2" borderId="9" xfId="0" applyNumberFormat="1" applyFont="1" applyFill="1" applyBorder="1" applyAlignment="1">
      <alignment horizontal="center" vertical="center"/>
    </xf>
    <xf numFmtId="16" fontId="2" fillId="2" borderId="8" xfId="0" applyNumberFormat="1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 vertical="center"/>
    </xf>
    <xf numFmtId="0" fontId="2" fillId="2" borderId="9" xfId="0" quotePrefix="1" applyFont="1" applyFill="1" applyBorder="1" applyAlignment="1">
      <alignment horizontal="center" vertical="center"/>
    </xf>
    <xf numFmtId="16" fontId="10" fillId="2" borderId="2" xfId="0" applyNumberFormat="1" applyFont="1" applyFill="1" applyBorder="1" applyAlignment="1">
      <alignment horizontal="center" vertical="center"/>
    </xf>
    <xf numFmtId="164" fontId="1" fillId="0" borderId="0" xfId="3" applyFont="1" applyFill="1" applyBorder="1" applyAlignment="1">
      <alignment horizontal="center" vertical="top"/>
    </xf>
    <xf numFmtId="164" fontId="1" fillId="0" borderId="0" xfId="3" applyFont="1" applyFill="1" applyBorder="1" applyAlignment="1">
      <alignment horizontal="left" vertical="top"/>
    </xf>
    <xf numFmtId="164" fontId="4" fillId="0" borderId="0" xfId="3" applyFont="1" applyFill="1" applyBorder="1" applyAlignment="1">
      <alignment horizontal="left" vertical="top"/>
    </xf>
    <xf numFmtId="164" fontId="3" fillId="0" borderId="0" xfId="3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top"/>
    </xf>
    <xf numFmtId="164" fontId="4" fillId="0" borderId="0" xfId="3" applyFont="1" applyFill="1" applyBorder="1" applyAlignment="1">
      <alignment horizontal="center" vertical="top"/>
    </xf>
    <xf numFmtId="165" fontId="3" fillId="0" borderId="0" xfId="3" applyNumberFormat="1" applyFont="1" applyFill="1" applyBorder="1" applyAlignment="1">
      <alignment horizontal="left" vertical="top"/>
    </xf>
    <xf numFmtId="164" fontId="3" fillId="0" borderId="0" xfId="3" applyFont="1" applyFill="1" applyBorder="1" applyAlignment="1">
      <alignment horizontal="center" vertical="top"/>
    </xf>
    <xf numFmtId="165" fontId="1" fillId="0" borderId="0" xfId="3" applyNumberFormat="1" applyFont="1" applyFill="1" applyBorder="1" applyAlignment="1">
      <alignment horizontal="left" vertical="top"/>
    </xf>
    <xf numFmtId="165" fontId="11" fillId="0" borderId="0" xfId="3" applyNumberFormat="1" applyFont="1" applyFill="1" applyBorder="1" applyAlignment="1">
      <alignment horizontal="left" vertical="top"/>
    </xf>
    <xf numFmtId="165" fontId="4" fillId="0" borderId="0" xfId="3" applyNumberFormat="1" applyFont="1" applyFill="1" applyBorder="1" applyAlignment="1">
      <alignment horizontal="left" vertical="center"/>
    </xf>
    <xf numFmtId="165" fontId="4" fillId="0" borderId="5" xfId="3" applyNumberFormat="1" applyFont="1" applyFill="1" applyBorder="1" applyAlignment="1">
      <alignment horizontal="left" vertical="center"/>
    </xf>
    <xf numFmtId="165" fontId="4" fillId="0" borderId="6" xfId="3" applyNumberFormat="1" applyFont="1" applyFill="1" applyBorder="1" applyAlignment="1">
      <alignment horizontal="left" vertical="center"/>
    </xf>
    <xf numFmtId="165" fontId="3" fillId="0" borderId="1" xfId="3" applyNumberFormat="1" applyFont="1" applyFill="1" applyBorder="1" applyAlignment="1">
      <alignment horizontal="left" vertical="center"/>
    </xf>
    <xf numFmtId="165" fontId="3" fillId="0" borderId="10" xfId="3" applyNumberFormat="1" applyFont="1" applyFill="1" applyBorder="1" applyAlignment="1">
      <alignment horizontal="left" vertical="center"/>
    </xf>
    <xf numFmtId="165" fontId="3" fillId="0" borderId="11" xfId="3" applyNumberFormat="1" applyFont="1" applyFill="1" applyBorder="1" applyAlignment="1">
      <alignment horizontal="left" vertical="center"/>
    </xf>
    <xf numFmtId="165" fontId="3" fillId="0" borderId="12" xfId="3" applyNumberFormat="1" applyFont="1" applyFill="1" applyBorder="1" applyAlignment="1">
      <alignment horizontal="left" vertical="center"/>
    </xf>
    <xf numFmtId="164" fontId="2" fillId="0" borderId="0" xfId="3" applyFont="1" applyFill="1" applyBorder="1" applyAlignment="1">
      <alignment horizontal="left" vertical="top"/>
    </xf>
    <xf numFmtId="164" fontId="12" fillId="0" borderId="0" xfId="3" applyFont="1" applyFill="1" applyBorder="1" applyAlignment="1">
      <alignment horizontal="left" vertical="top"/>
    </xf>
    <xf numFmtId="165" fontId="4" fillId="0" borderId="2" xfId="3" applyNumberFormat="1" applyFont="1" applyFill="1" applyBorder="1" applyAlignment="1">
      <alignment horizontal="left" vertical="top"/>
    </xf>
    <xf numFmtId="165" fontId="3" fillId="0" borderId="2" xfId="3" applyNumberFormat="1" applyFont="1" applyFill="1" applyBorder="1" applyAlignment="1">
      <alignment horizontal="left" vertical="top"/>
    </xf>
    <xf numFmtId="165" fontId="2" fillId="0" borderId="0" xfId="3" applyNumberFormat="1" applyFont="1" applyFill="1" applyBorder="1" applyAlignment="1">
      <alignment horizontal="left" vertical="top"/>
    </xf>
    <xf numFmtId="165" fontId="1" fillId="0" borderId="0" xfId="3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vertical="center" wrapText="1" readingOrder="1"/>
    </xf>
    <xf numFmtId="0" fontId="3" fillId="2" borderId="25" xfId="0" applyFont="1" applyFill="1" applyBorder="1" applyAlignment="1">
      <alignment vertical="center" wrapText="1" readingOrder="1"/>
    </xf>
    <xf numFmtId="0" fontId="3" fillId="2" borderId="26" xfId="0" applyFont="1" applyFill="1" applyBorder="1" applyAlignment="1">
      <alignment horizontal="center" vertical="center" wrapText="1" readingOrder="1"/>
    </xf>
    <xf numFmtId="16" fontId="2" fillId="2" borderId="14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top"/>
    </xf>
    <xf numFmtId="165" fontId="4" fillId="0" borderId="2" xfId="1" applyNumberFormat="1" applyFont="1" applyFill="1" applyBorder="1" applyAlignment="1">
      <alignment horizontal="right" vertical="top"/>
    </xf>
    <xf numFmtId="165" fontId="4" fillId="0" borderId="2" xfId="1" applyNumberFormat="1" applyFont="1" applyFill="1" applyBorder="1" applyAlignment="1">
      <alignment horizontal="center" vertical="top"/>
    </xf>
    <xf numFmtId="165" fontId="3" fillId="0" borderId="1" xfId="1" applyNumberFormat="1" applyFont="1" applyFill="1" applyBorder="1" applyAlignment="1">
      <alignment horizontal="right" vertical="top"/>
    </xf>
    <xf numFmtId="165" fontId="3" fillId="0" borderId="12" xfId="1" applyNumberFormat="1" applyFont="1" applyFill="1" applyBorder="1" applyAlignment="1">
      <alignment horizontal="center" vertical="top"/>
    </xf>
    <xf numFmtId="165" fontId="4" fillId="0" borderId="2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right" vertical="top"/>
    </xf>
    <xf numFmtId="165" fontId="3" fillId="0" borderId="1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right"/>
    </xf>
    <xf numFmtId="165" fontId="1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vertical="center"/>
    </xf>
    <xf numFmtId="165" fontId="1" fillId="0" borderId="2" xfId="1" applyNumberFormat="1" applyFont="1" applyFill="1" applyBorder="1" applyAlignment="1">
      <alignment horizontal="center" vertical="top"/>
    </xf>
    <xf numFmtId="165" fontId="4" fillId="0" borderId="19" xfId="1" applyNumberFormat="1" applyFont="1" applyFill="1" applyBorder="1" applyAlignment="1">
      <alignment horizontal="left" vertical="top"/>
    </xf>
    <xf numFmtId="165" fontId="3" fillId="0" borderId="21" xfId="1" applyNumberFormat="1" applyFont="1" applyFill="1" applyBorder="1" applyAlignment="1">
      <alignment horizontal="left" vertical="top"/>
    </xf>
    <xf numFmtId="166" fontId="4" fillId="0" borderId="16" xfId="1" applyNumberFormat="1" applyFont="1" applyFill="1" applyBorder="1" applyAlignment="1">
      <alignment horizontal="left" vertical="top"/>
    </xf>
    <xf numFmtId="166" fontId="3" fillId="0" borderId="11" xfId="1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43" fontId="2" fillId="0" borderId="0" xfId="10" applyFont="1" applyFill="1" applyBorder="1" applyAlignment="1">
      <alignment horizontal="center" vertical="top"/>
    </xf>
    <xf numFmtId="43" fontId="1" fillId="0" borderId="0" xfId="10" applyFont="1" applyFill="1" applyBorder="1" applyAlignment="1">
      <alignment horizontal="right" vertical="top"/>
    </xf>
    <xf numFmtId="43" fontId="1" fillId="0" borderId="0" xfId="10" applyFont="1" applyFill="1" applyBorder="1" applyAlignment="1">
      <alignment horizontal="center" vertical="top"/>
    </xf>
    <xf numFmtId="43" fontId="8" fillId="0" borderId="0" xfId="10" applyFont="1" applyFill="1" applyBorder="1" applyAlignment="1">
      <alignment horizontal="center" vertical="top"/>
    </xf>
    <xf numFmtId="43" fontId="1" fillId="0" borderId="0" xfId="10" applyFont="1" applyFill="1" applyBorder="1" applyAlignment="1">
      <alignment horizontal="left" vertical="top"/>
    </xf>
    <xf numFmtId="166" fontId="9" fillId="0" borderId="0" xfId="10" applyNumberFormat="1" applyFont="1" applyAlignment="1">
      <alignment vertical="center"/>
    </xf>
    <xf numFmtId="166" fontId="8" fillId="0" borderId="0" xfId="10" applyNumberFormat="1" applyFont="1" applyFill="1" applyBorder="1" applyAlignment="1">
      <alignment horizontal="right" vertical="center"/>
    </xf>
    <xf numFmtId="166" fontId="2" fillId="0" borderId="0" xfId="10" applyNumberFormat="1" applyFont="1" applyFill="1" applyBorder="1" applyAlignment="1">
      <alignment horizontal="right" vertical="top"/>
    </xf>
    <xf numFmtId="166" fontId="2" fillId="0" borderId="0" xfId="10" applyNumberFormat="1" applyFont="1" applyFill="1" applyBorder="1" applyAlignment="1">
      <alignment horizontal="center" vertical="top"/>
    </xf>
    <xf numFmtId="166" fontId="1" fillId="0" borderId="0" xfId="10" applyNumberFormat="1" applyFont="1" applyFill="1" applyBorder="1" applyAlignment="1">
      <alignment horizontal="right" vertical="top"/>
    </xf>
    <xf numFmtId="166" fontId="1" fillId="0" borderId="0" xfId="10" applyNumberFormat="1" applyFont="1" applyFill="1" applyBorder="1" applyAlignment="1">
      <alignment horizontal="center" vertical="top"/>
    </xf>
    <xf numFmtId="166" fontId="10" fillId="0" borderId="0" xfId="10" applyNumberFormat="1" applyFont="1" applyAlignment="1">
      <alignment vertical="center"/>
    </xf>
    <xf numFmtId="166" fontId="1" fillId="0" borderId="8" xfId="10" applyNumberFormat="1" applyFont="1" applyFill="1" applyBorder="1" applyAlignment="1">
      <alignment horizontal="right" vertical="top"/>
    </xf>
    <xf numFmtId="166" fontId="1" fillId="0" borderId="0" xfId="10" applyNumberFormat="1" applyFont="1" applyFill="1" applyBorder="1" applyAlignment="1">
      <alignment horizontal="left" vertical="top"/>
    </xf>
    <xf numFmtId="166" fontId="1" fillId="0" borderId="8" xfId="10" applyNumberFormat="1" applyFont="1" applyFill="1" applyBorder="1" applyAlignment="1">
      <alignment horizontal="center" vertical="top"/>
    </xf>
    <xf numFmtId="166" fontId="1" fillId="0" borderId="8" xfId="10" applyNumberFormat="1" applyFont="1" applyFill="1" applyBorder="1" applyAlignment="1">
      <alignment horizontal="left" vertical="top"/>
    </xf>
    <xf numFmtId="166" fontId="2" fillId="0" borderId="1" xfId="10" applyNumberFormat="1" applyFont="1" applyFill="1" applyBorder="1" applyAlignment="1">
      <alignment horizontal="left" vertical="top"/>
    </xf>
    <xf numFmtId="166" fontId="2" fillId="0" borderId="0" xfId="10" applyNumberFormat="1" applyFont="1" applyFill="1" applyBorder="1" applyAlignment="1">
      <alignment horizontal="left" vertical="top"/>
    </xf>
    <xf numFmtId="165" fontId="2" fillId="0" borderId="0" xfId="10" applyNumberFormat="1" applyFont="1" applyFill="1" applyBorder="1" applyAlignment="1">
      <alignment horizontal="right" vertical="top"/>
    </xf>
    <xf numFmtId="165" fontId="1" fillId="0" borderId="0" xfId="10" applyNumberFormat="1" applyFont="1" applyFill="1" applyBorder="1" applyAlignment="1">
      <alignment horizontal="center" vertical="top"/>
    </xf>
    <xf numFmtId="166" fontId="12" fillId="0" borderId="0" xfId="10" applyNumberFormat="1" applyFont="1" applyFill="1" applyBorder="1" applyAlignment="1">
      <alignment vertical="top"/>
    </xf>
    <xf numFmtId="166" fontId="11" fillId="0" borderId="0" xfId="10" applyNumberFormat="1" applyFont="1" applyFill="1" applyBorder="1" applyAlignment="1">
      <alignment vertical="center"/>
    </xf>
    <xf numFmtId="43" fontId="11" fillId="0" borderId="0" xfId="10" applyFont="1" applyFill="1" applyBorder="1" applyAlignment="1">
      <alignment vertical="top"/>
    </xf>
    <xf numFmtId="43" fontId="12" fillId="0" borderId="0" xfId="10" applyFont="1" applyFill="1" applyBorder="1" applyAlignment="1">
      <alignment vertical="top"/>
    </xf>
    <xf numFmtId="166" fontId="11" fillId="0" borderId="0" xfId="10" applyNumberFormat="1" applyFont="1" applyFill="1" applyBorder="1" applyAlignment="1">
      <alignment vertical="top"/>
    </xf>
    <xf numFmtId="166" fontId="1" fillId="0" borderId="0" xfId="10" applyNumberFormat="1" applyFont="1" applyFill="1" applyBorder="1" applyAlignment="1">
      <alignment vertical="top" wrapText="1"/>
    </xf>
    <xf numFmtId="166" fontId="1" fillId="0" borderId="0" xfId="10" applyNumberFormat="1" applyFont="1" applyFill="1" applyBorder="1" applyAlignment="1">
      <alignment horizontal="right" vertical="center"/>
    </xf>
    <xf numFmtId="165" fontId="1" fillId="0" borderId="0" xfId="10" applyNumberFormat="1" applyFont="1" applyFill="1" applyBorder="1" applyAlignment="1">
      <alignment horizontal="right" vertical="center"/>
    </xf>
    <xf numFmtId="166" fontId="1" fillId="0" borderId="0" xfId="10" applyNumberFormat="1" applyFont="1" applyFill="1" applyBorder="1" applyAlignment="1">
      <alignment vertical="center" wrapText="1"/>
    </xf>
    <xf numFmtId="166" fontId="1" fillId="0" borderId="0" xfId="10" applyNumberFormat="1" applyFont="1" applyFill="1" applyBorder="1" applyAlignment="1">
      <alignment horizontal="right" vertical="center" wrapText="1"/>
    </xf>
    <xf numFmtId="165" fontId="22" fillId="0" borderId="0" xfId="10" applyNumberFormat="1" applyFont="1" applyAlignment="1">
      <alignment vertical="center"/>
    </xf>
    <xf numFmtId="165" fontId="10" fillId="0" borderId="0" xfId="10" applyNumberFormat="1" applyFont="1" applyFill="1" applyBorder="1" applyAlignment="1">
      <alignment horizontal="right" vertical="top"/>
    </xf>
    <xf numFmtId="165" fontId="20" fillId="0" borderId="0" xfId="10" applyNumberFormat="1" applyFont="1" applyFill="1" applyBorder="1" applyAlignment="1">
      <alignment horizontal="center" vertical="top"/>
    </xf>
    <xf numFmtId="166" fontId="20" fillId="0" borderId="0" xfId="10" applyNumberFormat="1" applyFont="1" applyFill="1" applyBorder="1" applyAlignment="1">
      <alignment horizontal="left" vertical="top"/>
    </xf>
    <xf numFmtId="166" fontId="10" fillId="0" borderId="1" xfId="1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8" fillId="0" borderId="0" xfId="0" quotePrefix="1" applyFont="1" applyAlignment="1">
      <alignment horizontal="left" vertical="top" wrapText="1"/>
    </xf>
    <xf numFmtId="0" fontId="1" fillId="0" borderId="0" xfId="0" quotePrefix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6" fontId="1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43" fontId="1" fillId="0" borderId="0" xfId="1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43" fontId="1" fillId="0" borderId="0" xfId="10" applyNumberFormat="1" applyFont="1" applyFill="1" applyBorder="1" applyAlignment="1">
      <alignment horizontal="center" vertical="top"/>
    </xf>
    <xf numFmtId="43" fontId="1" fillId="0" borderId="0" xfId="0" applyNumberFormat="1" applyFont="1" applyAlignment="1">
      <alignment horizontal="left" vertical="top"/>
    </xf>
    <xf numFmtId="15" fontId="12" fillId="0" borderId="0" xfId="0" quotePrefix="1" applyNumberFormat="1" applyFont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168" fontId="16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66" fontId="10" fillId="0" borderId="0" xfId="10" applyNumberFormat="1" applyFont="1" applyFill="1" applyAlignment="1">
      <alignment vertical="center"/>
    </xf>
    <xf numFmtId="166" fontId="9" fillId="0" borderId="0" xfId="10" applyNumberFormat="1" applyFont="1" applyFill="1" applyAlignment="1">
      <alignment vertical="center"/>
    </xf>
    <xf numFmtId="169" fontId="1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/>
    </xf>
    <xf numFmtId="167" fontId="4" fillId="0" borderId="23" xfId="13" applyNumberFormat="1" applyFont="1" applyFill="1" applyBorder="1" applyAlignment="1">
      <alignment horizontal="center" vertical="top"/>
    </xf>
    <xf numFmtId="0" fontId="4" fillId="0" borderId="18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167" fontId="4" fillId="0" borderId="19" xfId="13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167" fontId="3" fillId="0" borderId="21" xfId="13" applyNumberFormat="1" applyFont="1" applyFill="1" applyBorder="1" applyAlignment="1">
      <alignment horizontal="center" vertical="top"/>
    </xf>
    <xf numFmtId="165" fontId="10" fillId="0" borderId="0" xfId="10" applyNumberFormat="1" applyFont="1" applyFill="1" applyBorder="1" applyAlignment="1">
      <alignment horizontal="center" vertical="top"/>
    </xf>
    <xf numFmtId="165" fontId="20" fillId="0" borderId="0" xfId="10" applyNumberFormat="1" applyFont="1" applyAlignment="1">
      <alignment vertical="center"/>
    </xf>
    <xf numFmtId="165" fontId="20" fillId="0" borderId="0" xfId="10" applyNumberFormat="1" applyFont="1" applyFill="1" applyAlignment="1">
      <alignment vertical="center"/>
    </xf>
    <xf numFmtId="0" fontId="2" fillId="2" borderId="7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left" vertical="center"/>
    </xf>
    <xf numFmtId="15" fontId="2" fillId="0" borderId="0" xfId="0" quotePrefix="1" applyNumberFormat="1" applyFont="1" applyFill="1" applyAlignment="1">
      <alignment horizontal="center" vertical="top"/>
    </xf>
    <xf numFmtId="15" fontId="10" fillId="0" borderId="0" xfId="0" quotePrefix="1" applyNumberFormat="1" applyFont="1" applyFill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168" fontId="2" fillId="2" borderId="2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2" borderId="27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8" fontId="2" fillId="0" borderId="0" xfId="0" applyNumberFormat="1" applyFont="1" applyAlignment="1">
      <alignment horizontal="center" vertical="top"/>
    </xf>
    <xf numFmtId="168" fontId="2" fillId="0" borderId="0" xfId="0" applyNumberFormat="1" applyFont="1" applyAlignment="1">
      <alignment vertical="top"/>
    </xf>
    <xf numFmtId="0" fontId="2" fillId="0" borderId="2" xfId="0" applyFont="1" applyBorder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16" fontId="2" fillId="0" borderId="0" xfId="0" applyNumberFormat="1" applyFont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16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0" fontId="4" fillId="0" borderId="5" xfId="0" quotePrefix="1" applyFont="1" applyBorder="1" applyAlignment="1">
      <alignment horizontal="left" vertical="center"/>
    </xf>
    <xf numFmtId="164" fontId="4" fillId="0" borderId="0" xfId="0" applyNumberFormat="1" applyFont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7" fontId="2" fillId="0" borderId="0" xfId="0" applyNumberFormat="1" applyFont="1" applyAlignment="1">
      <alignment horizontal="left" vertical="top"/>
    </xf>
    <xf numFmtId="167" fontId="1" fillId="0" borderId="0" xfId="13" applyNumberFormat="1" applyFont="1"/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168" fontId="16" fillId="0" borderId="0" xfId="0" applyNumberFormat="1" applyFont="1" applyAlignment="1">
      <alignment horizontal="left" vertical="top"/>
    </xf>
  </cellXfs>
  <cellStyles count="15">
    <cellStyle name="Comma" xfId="1" builtinId="3"/>
    <cellStyle name="Comma 2" xfId="3" xr:uid="{00000000-0005-0000-0000-000001000000}"/>
    <cellStyle name="Comma 2 2" xfId="12" xr:uid="{F512C48F-E04E-40A9-95B3-6BE5CA4FE912}"/>
    <cellStyle name="Comma 2 3" xfId="7" xr:uid="{53EC9949-66BC-4ED9-A945-0E370CCD2CFB}"/>
    <cellStyle name="Comma 3" xfId="10" xr:uid="{68E544C9-BDC2-496B-962A-BD3C0C9004BE}"/>
    <cellStyle name="Comma 4" xfId="5" xr:uid="{5F6EC170-9C88-40EA-A3E2-993BF7AD154F}"/>
    <cellStyle name="Normal" xfId="0" builtinId="0"/>
    <cellStyle name="Normal 2" xfId="2" xr:uid="{00000000-0005-0000-0000-000003000000}"/>
    <cellStyle name="Normal 2 2" xfId="11" xr:uid="{E0BC7768-DD74-4601-BDF4-9511BAFFDCB6}"/>
    <cellStyle name="Normal 2 3" xfId="6" xr:uid="{AECFDCE4-C1B3-4B26-BB15-2EDF33A577F1}"/>
    <cellStyle name="Percent 2" xfId="4" xr:uid="{00000000-0005-0000-0000-000004000000}"/>
    <cellStyle name="Percent 2 2" xfId="13" xr:uid="{0F8FDD0D-30EA-4A7F-90BE-01415293D905}"/>
    <cellStyle name="Percent 2 3" xfId="8" xr:uid="{159C5D89-26F9-4853-B116-0E658F666226}"/>
    <cellStyle name="Percent 3" xfId="14" xr:uid="{F7AEC811-DDE5-4712-B79B-913C7D0F30F1}"/>
    <cellStyle name="Percent 4" xfId="9" xr:uid="{AE613449-4DE9-446E-BF46-497B4DE8C5E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102"/>
  <sheetViews>
    <sheetView topLeftCell="A64" zoomScale="85" zoomScaleNormal="85" workbookViewId="0">
      <selection activeCell="D103" sqref="D103"/>
    </sheetView>
  </sheetViews>
  <sheetFormatPr defaultColWidth="9.296875" defaultRowHeight="12.5" x14ac:dyDescent="0.3"/>
  <cols>
    <col min="1" max="1" width="4.09765625" style="67" customWidth="1"/>
    <col min="2" max="2" width="45.796875" style="67" customWidth="1"/>
    <col min="3" max="8" width="22" style="67" customWidth="1"/>
    <col min="9" max="9" width="22" style="128" customWidth="1"/>
    <col min="10" max="10" width="12.69921875" style="67" customWidth="1"/>
    <col min="11" max="11" width="19.09765625" style="67" customWidth="1"/>
    <col min="12" max="17" width="12.69921875" style="67" customWidth="1"/>
    <col min="18" max="16384" width="9.296875" style="67"/>
  </cols>
  <sheetData>
    <row r="1" spans="1:18" s="66" customFormat="1" ht="13" x14ac:dyDescent="0.3">
      <c r="A1" s="154" t="s">
        <v>71</v>
      </c>
      <c r="B1" s="154"/>
      <c r="C1" s="132"/>
      <c r="D1" s="132" t="s">
        <v>29</v>
      </c>
      <c r="E1" s="132"/>
      <c r="F1" s="132"/>
      <c r="J1" s="70"/>
    </row>
    <row r="2" spans="1:18" s="66" customFormat="1" ht="13" x14ac:dyDescent="0.3">
      <c r="A2" s="132" t="s">
        <v>29</v>
      </c>
      <c r="B2" s="132"/>
      <c r="C2" s="132"/>
      <c r="D2" s="66" t="s">
        <v>29</v>
      </c>
      <c r="F2" s="132"/>
      <c r="J2" s="70"/>
    </row>
    <row r="3" spans="1:18" ht="13" x14ac:dyDescent="0.3">
      <c r="A3" s="66"/>
      <c r="B3" s="66"/>
      <c r="C3" s="66"/>
      <c r="D3" s="66"/>
      <c r="E3" s="66"/>
      <c r="F3" s="66"/>
      <c r="G3" s="66"/>
      <c r="H3" s="66"/>
      <c r="I3" s="66"/>
      <c r="J3" s="71"/>
      <c r="K3" s="66"/>
      <c r="L3" s="66"/>
      <c r="M3" s="66"/>
      <c r="N3" s="66"/>
      <c r="O3" s="66"/>
      <c r="P3" s="66"/>
      <c r="Q3" s="66"/>
      <c r="R3" s="66"/>
    </row>
    <row r="6" spans="1:18" s="73" customFormat="1" ht="15" x14ac:dyDescent="0.3">
      <c r="B6" s="73" t="s">
        <v>95</v>
      </c>
      <c r="C6" s="72" t="s">
        <v>129</v>
      </c>
      <c r="D6" s="72" t="s">
        <v>125</v>
      </c>
      <c r="E6" s="68" t="s">
        <v>148</v>
      </c>
      <c r="F6" s="68" t="s">
        <v>10</v>
      </c>
      <c r="G6" s="68" t="s">
        <v>11</v>
      </c>
      <c r="H6" s="68" t="s">
        <v>12</v>
      </c>
      <c r="I6" s="68" t="s">
        <v>88</v>
      </c>
      <c r="K6" s="69"/>
      <c r="L6" s="69"/>
      <c r="M6" s="69"/>
      <c r="N6" s="69"/>
      <c r="O6" s="69"/>
      <c r="Q6" s="69"/>
      <c r="R6" s="69"/>
    </row>
    <row r="7" spans="1:18" s="73" customFormat="1" ht="13" x14ac:dyDescent="0.3">
      <c r="J7" s="71"/>
      <c r="L7" s="72"/>
      <c r="M7" s="72"/>
      <c r="N7" s="72"/>
      <c r="O7" s="72"/>
      <c r="Q7" s="72" t="s">
        <v>29</v>
      </c>
      <c r="R7" s="72" t="s">
        <v>29</v>
      </c>
    </row>
    <row r="8" spans="1:18" s="73" customFormat="1" ht="13" x14ac:dyDescent="0.3">
      <c r="C8" s="72" t="s">
        <v>55</v>
      </c>
      <c r="D8" s="72" t="s">
        <v>55</v>
      </c>
      <c r="E8" s="72" t="s">
        <v>55</v>
      </c>
      <c r="F8" s="72" t="s">
        <v>55</v>
      </c>
      <c r="G8" s="72" t="s">
        <v>55</v>
      </c>
      <c r="H8" s="72" t="s">
        <v>55</v>
      </c>
      <c r="I8" s="72" t="s">
        <v>55</v>
      </c>
      <c r="J8" s="95"/>
      <c r="L8" s="72"/>
      <c r="M8" s="72"/>
      <c r="N8" s="72"/>
      <c r="O8" s="72"/>
    </row>
    <row r="9" spans="1:18" s="73" customFormat="1" ht="13" x14ac:dyDescent="0.3">
      <c r="B9" s="109" t="s">
        <v>56</v>
      </c>
      <c r="C9" s="91">
        <v>95682</v>
      </c>
      <c r="D9" s="91">
        <v>98630</v>
      </c>
      <c r="E9" s="91">
        <v>194312</v>
      </c>
      <c r="F9" s="81">
        <v>177853</v>
      </c>
      <c r="G9" s="81">
        <v>144554</v>
      </c>
      <c r="H9" s="82">
        <v>92040</v>
      </c>
      <c r="I9" s="82">
        <v>47510</v>
      </c>
      <c r="J9" s="94"/>
      <c r="L9" s="82"/>
      <c r="M9" s="82"/>
      <c r="N9" s="82"/>
      <c r="O9" s="82"/>
    </row>
    <row r="10" spans="1:18" ht="13" x14ac:dyDescent="0.3">
      <c r="A10" s="66"/>
      <c r="B10" s="110"/>
      <c r="C10" s="87"/>
      <c r="D10" s="87"/>
      <c r="E10" s="91"/>
      <c r="F10" s="79"/>
      <c r="G10" s="79"/>
      <c r="H10" s="80"/>
      <c r="I10" s="80"/>
      <c r="J10" s="95"/>
      <c r="K10" s="66"/>
      <c r="L10" s="80"/>
      <c r="M10" s="80"/>
      <c r="N10" s="80"/>
      <c r="O10" s="80"/>
      <c r="P10" s="66"/>
      <c r="Q10" s="66"/>
      <c r="R10" s="66"/>
    </row>
    <row r="11" spans="1:18" ht="13" x14ac:dyDescent="0.3">
      <c r="A11" s="66"/>
      <c r="B11" s="109" t="s">
        <v>74</v>
      </c>
      <c r="C11" s="91">
        <v>-42018</v>
      </c>
      <c r="D11" s="91">
        <v>-36457</v>
      </c>
      <c r="E11" s="91">
        <v>-78475</v>
      </c>
      <c r="F11" s="133">
        <v>-67077</v>
      </c>
      <c r="G11" s="133">
        <v>-53889</v>
      </c>
      <c r="H11" s="85">
        <v>-33689</v>
      </c>
      <c r="I11" s="85">
        <v>-17538</v>
      </c>
      <c r="J11" s="95"/>
      <c r="K11" s="66"/>
      <c r="L11" s="80"/>
      <c r="M11" s="80"/>
      <c r="N11" s="80"/>
      <c r="O11" s="80"/>
      <c r="P11" s="66"/>
      <c r="Q11" s="66"/>
      <c r="R11" s="66"/>
    </row>
    <row r="12" spans="1:18" ht="13" x14ac:dyDescent="0.3">
      <c r="A12" s="66"/>
      <c r="B12" s="110" t="s">
        <v>75</v>
      </c>
      <c r="C12" s="84">
        <v>0</v>
      </c>
      <c r="D12" s="84">
        <v>0</v>
      </c>
      <c r="E12" s="87">
        <v>-25978</v>
      </c>
      <c r="F12" s="134">
        <v>-23007</v>
      </c>
      <c r="G12" s="134">
        <v>-17315</v>
      </c>
      <c r="H12" s="80">
        <v>-10894</v>
      </c>
      <c r="I12" s="80">
        <v>-5641</v>
      </c>
      <c r="K12" s="66"/>
      <c r="L12" s="80"/>
      <c r="M12" s="80"/>
      <c r="N12" s="80"/>
      <c r="O12" s="80"/>
      <c r="P12" s="66"/>
      <c r="Q12" s="66"/>
      <c r="R12" s="66"/>
    </row>
    <row r="13" spans="1:18" ht="13" x14ac:dyDescent="0.3">
      <c r="A13" s="66"/>
      <c r="B13" s="110" t="s">
        <v>76</v>
      </c>
      <c r="C13" s="84">
        <v>0</v>
      </c>
      <c r="D13" s="84">
        <v>0</v>
      </c>
      <c r="E13" s="87">
        <v>-17151</v>
      </c>
      <c r="F13" s="134">
        <v>-15830</v>
      </c>
      <c r="G13" s="134">
        <v>-13189</v>
      </c>
      <c r="H13" s="80">
        <v>-8579</v>
      </c>
      <c r="I13" s="80">
        <v>-4450</v>
      </c>
      <c r="J13" s="95"/>
      <c r="K13" s="66"/>
      <c r="L13" s="80"/>
      <c r="M13" s="80"/>
      <c r="N13" s="80"/>
      <c r="O13" s="80"/>
      <c r="P13" s="66"/>
      <c r="Q13" s="66"/>
      <c r="R13" s="66"/>
    </row>
    <row r="14" spans="1:18" ht="13" x14ac:dyDescent="0.3">
      <c r="A14" s="66"/>
      <c r="B14" s="110" t="s">
        <v>79</v>
      </c>
      <c r="C14" s="84">
        <v>0</v>
      </c>
      <c r="D14" s="84">
        <v>0</v>
      </c>
      <c r="E14" s="87">
        <v>-9101</v>
      </c>
      <c r="F14" s="134">
        <v>-9202</v>
      </c>
      <c r="G14" s="134">
        <v>-7711</v>
      </c>
      <c r="H14" s="80">
        <v>-4453</v>
      </c>
      <c r="I14" s="80">
        <v>-2543</v>
      </c>
      <c r="J14" s="95"/>
      <c r="K14" s="66"/>
      <c r="L14" s="80"/>
      <c r="M14" s="80"/>
      <c r="N14" s="80"/>
      <c r="O14" s="80"/>
      <c r="P14" s="66"/>
      <c r="Q14" s="66"/>
      <c r="R14" s="66"/>
    </row>
    <row r="15" spans="1:18" ht="13" x14ac:dyDescent="0.3">
      <c r="A15" s="66"/>
      <c r="B15" s="110" t="s">
        <v>77</v>
      </c>
      <c r="C15" s="84">
        <v>0</v>
      </c>
      <c r="D15" s="84">
        <v>0</v>
      </c>
      <c r="E15" s="87">
        <v>-12209</v>
      </c>
      <c r="F15" s="134">
        <v>-10658</v>
      </c>
      <c r="G15" s="134">
        <v>-8393</v>
      </c>
      <c r="H15" s="80">
        <v>-4746</v>
      </c>
      <c r="I15" s="80">
        <v>-2462</v>
      </c>
      <c r="J15" s="95"/>
      <c r="K15" s="66"/>
      <c r="L15" s="80"/>
      <c r="M15" s="80"/>
      <c r="N15" s="80"/>
      <c r="O15" s="80"/>
      <c r="P15" s="66"/>
      <c r="Q15" s="66"/>
      <c r="R15" s="66"/>
    </row>
    <row r="16" spans="1:18" ht="13" x14ac:dyDescent="0.3">
      <c r="A16" s="66"/>
      <c r="B16" s="110" t="s">
        <v>176</v>
      </c>
      <c r="C16" s="84">
        <v>0</v>
      </c>
      <c r="D16" s="84">
        <v>0</v>
      </c>
      <c r="E16" s="87">
        <v>-3598</v>
      </c>
      <c r="F16" s="134">
        <v>0</v>
      </c>
      <c r="G16" s="134">
        <v>0</v>
      </c>
      <c r="H16" s="80">
        <v>0</v>
      </c>
      <c r="I16" s="80">
        <v>0</v>
      </c>
      <c r="J16" s="95"/>
      <c r="K16" s="66"/>
      <c r="L16" s="80"/>
      <c r="M16" s="80"/>
      <c r="N16" s="80"/>
      <c r="O16" s="80"/>
      <c r="P16" s="66"/>
      <c r="Q16" s="66"/>
      <c r="R16" s="66"/>
    </row>
    <row r="17" spans="1:18" ht="13" x14ac:dyDescent="0.3">
      <c r="A17" s="66"/>
      <c r="B17" s="110" t="s">
        <v>78</v>
      </c>
      <c r="C17" s="84">
        <v>0</v>
      </c>
      <c r="D17" s="84">
        <v>0</v>
      </c>
      <c r="E17" s="87">
        <v>-10438</v>
      </c>
      <c r="F17" s="134">
        <v>-8380</v>
      </c>
      <c r="G17" s="134">
        <v>-7281</v>
      </c>
      <c r="H17" s="80">
        <v>-5017</v>
      </c>
      <c r="I17" s="80">
        <v>-2442</v>
      </c>
      <c r="J17" s="95"/>
      <c r="K17" s="66"/>
      <c r="L17" s="80"/>
      <c r="M17" s="80"/>
      <c r="N17" s="80"/>
      <c r="O17" s="80"/>
      <c r="P17" s="66"/>
      <c r="Q17" s="66"/>
      <c r="R17" s="66"/>
    </row>
    <row r="18" spans="1:18" ht="13" x14ac:dyDescent="0.3">
      <c r="B18" s="110"/>
      <c r="C18" s="87"/>
      <c r="D18" s="87"/>
      <c r="E18" s="91"/>
      <c r="F18" s="75"/>
      <c r="G18" s="75"/>
      <c r="H18" s="77"/>
      <c r="I18" s="66"/>
      <c r="J18" s="96"/>
      <c r="K18" s="66"/>
      <c r="L18" s="77"/>
      <c r="M18" s="77"/>
      <c r="N18" s="77"/>
      <c r="O18" s="77"/>
    </row>
    <row r="19" spans="1:18" s="73" customFormat="1" ht="13" x14ac:dyDescent="0.3">
      <c r="B19" s="109" t="s">
        <v>57</v>
      </c>
      <c r="C19" s="81">
        <v>53664</v>
      </c>
      <c r="D19" s="81">
        <v>62173</v>
      </c>
      <c r="E19" s="91">
        <v>115837</v>
      </c>
      <c r="F19" s="81">
        <v>110776</v>
      </c>
      <c r="G19" s="81">
        <v>90665</v>
      </c>
      <c r="H19" s="81">
        <v>58351</v>
      </c>
      <c r="I19" s="81">
        <v>29972</v>
      </c>
      <c r="J19" s="94"/>
      <c r="L19" s="82"/>
      <c r="M19" s="82"/>
      <c r="N19" s="82"/>
      <c r="O19" s="82"/>
    </row>
    <row r="20" spans="1:18" ht="13" x14ac:dyDescent="0.3">
      <c r="B20" s="109"/>
      <c r="C20" s="87"/>
      <c r="D20" s="87"/>
      <c r="E20" s="91"/>
      <c r="F20" s="75"/>
      <c r="G20" s="75"/>
      <c r="H20" s="76"/>
      <c r="I20" s="66"/>
      <c r="J20" s="96"/>
      <c r="K20" s="66"/>
      <c r="L20" s="76"/>
      <c r="M20" s="76"/>
      <c r="N20" s="76"/>
      <c r="O20" s="76"/>
    </row>
    <row r="21" spans="1:18" ht="13" x14ac:dyDescent="0.3">
      <c r="B21" s="111" t="s">
        <v>108</v>
      </c>
      <c r="C21" s="87">
        <v>29</v>
      </c>
      <c r="D21" s="87">
        <v>137</v>
      </c>
      <c r="E21" s="87">
        <v>166</v>
      </c>
      <c r="F21" s="99">
        <v>473</v>
      </c>
      <c r="G21" s="99">
        <v>209</v>
      </c>
      <c r="H21" s="100">
        <v>11</v>
      </c>
      <c r="I21" s="101">
        <v>0</v>
      </c>
      <c r="J21" s="95"/>
      <c r="K21" s="66"/>
      <c r="L21" s="80"/>
      <c r="M21" s="80"/>
      <c r="N21" s="80"/>
      <c r="O21" s="80"/>
    </row>
    <row r="22" spans="1:18" ht="13" x14ac:dyDescent="0.3">
      <c r="B22" s="111" t="s">
        <v>109</v>
      </c>
      <c r="C22" s="87">
        <v>-4100</v>
      </c>
      <c r="D22" s="87">
        <v>-4797</v>
      </c>
      <c r="E22" s="87">
        <v>-8897</v>
      </c>
      <c r="F22" s="99">
        <v>-8334</v>
      </c>
      <c r="G22" s="99">
        <v>-7098</v>
      </c>
      <c r="H22" s="100">
        <v>-4672</v>
      </c>
      <c r="I22" s="100">
        <v>-2231</v>
      </c>
      <c r="J22" s="95"/>
      <c r="K22" s="66"/>
      <c r="L22" s="80"/>
      <c r="M22" s="80"/>
      <c r="N22" s="80"/>
      <c r="O22" s="80"/>
    </row>
    <row r="23" spans="1:18" ht="13" x14ac:dyDescent="0.3">
      <c r="B23" s="111" t="s">
        <v>110</v>
      </c>
      <c r="C23" s="87">
        <v>0</v>
      </c>
      <c r="D23" s="87">
        <v>0</v>
      </c>
      <c r="E23" s="87">
        <v>0</v>
      </c>
      <c r="F23" s="102">
        <v>-1360</v>
      </c>
      <c r="G23" s="103" t="s">
        <v>0</v>
      </c>
      <c r="H23" s="100">
        <v>0</v>
      </c>
      <c r="I23" s="100">
        <v>0</v>
      </c>
      <c r="J23" s="95"/>
      <c r="K23" s="66"/>
      <c r="L23" s="80"/>
      <c r="M23" s="80"/>
      <c r="N23" s="80"/>
      <c r="O23" s="80"/>
    </row>
    <row r="24" spans="1:18" ht="13" x14ac:dyDescent="0.3">
      <c r="B24" s="111" t="s">
        <v>111</v>
      </c>
      <c r="C24" s="87">
        <v>-144</v>
      </c>
      <c r="D24" s="87">
        <v>-144</v>
      </c>
      <c r="E24" s="87">
        <v>-288</v>
      </c>
      <c r="F24" s="99">
        <v>-269</v>
      </c>
      <c r="G24" s="99">
        <v>-235</v>
      </c>
      <c r="H24" s="100">
        <v>-172</v>
      </c>
      <c r="I24" s="100">
        <v>-89</v>
      </c>
      <c r="J24" s="95"/>
      <c r="K24" s="66"/>
      <c r="L24" s="80"/>
      <c r="M24" s="80"/>
      <c r="N24" s="80"/>
      <c r="O24" s="80"/>
    </row>
    <row r="25" spans="1:18" ht="13" x14ac:dyDescent="0.3">
      <c r="B25" s="111" t="s">
        <v>112</v>
      </c>
      <c r="C25" s="87">
        <v>-942</v>
      </c>
      <c r="D25" s="87">
        <v>-1704</v>
      </c>
      <c r="E25" s="87">
        <v>-2646</v>
      </c>
      <c r="F25" s="99">
        <v>-2460</v>
      </c>
      <c r="G25" s="99">
        <v>-2008</v>
      </c>
      <c r="H25" s="100">
        <v>-1638</v>
      </c>
      <c r="I25" s="100">
        <v>-805</v>
      </c>
      <c r="J25" s="95"/>
      <c r="K25" s="66"/>
      <c r="L25" s="80"/>
      <c r="M25" s="80"/>
      <c r="N25" s="80"/>
      <c r="O25" s="80"/>
    </row>
    <row r="26" spans="1:18" ht="13" x14ac:dyDescent="0.3">
      <c r="B26" s="111" t="s">
        <v>113</v>
      </c>
      <c r="C26" s="87">
        <v>-14929</v>
      </c>
      <c r="D26" s="87">
        <v>-14810</v>
      </c>
      <c r="E26" s="87">
        <v>-29739</v>
      </c>
      <c r="F26" s="99">
        <v>-26180</v>
      </c>
      <c r="G26" s="99">
        <v>-19247</v>
      </c>
      <c r="H26" s="100">
        <v>-9506</v>
      </c>
      <c r="I26" s="100">
        <v>-5098</v>
      </c>
      <c r="J26" s="95"/>
      <c r="K26" s="66"/>
      <c r="L26" s="80"/>
      <c r="M26" s="80"/>
      <c r="N26" s="80"/>
      <c r="O26" s="80"/>
    </row>
    <row r="27" spans="1:18" ht="13" x14ac:dyDescent="0.3">
      <c r="B27" s="109"/>
      <c r="C27" s="87"/>
      <c r="D27" s="87"/>
      <c r="E27" s="91"/>
      <c r="F27" s="83"/>
      <c r="G27" s="83"/>
      <c r="H27" s="84"/>
      <c r="I27" s="87"/>
      <c r="J27" s="96"/>
      <c r="K27" s="66"/>
      <c r="L27" s="76"/>
      <c r="M27" s="76"/>
      <c r="N27" s="76"/>
      <c r="O27" s="76"/>
    </row>
    <row r="28" spans="1:18" s="73" customFormat="1" ht="13" x14ac:dyDescent="0.3">
      <c r="B28" s="109" t="s">
        <v>80</v>
      </c>
      <c r="C28" s="81">
        <v>33578</v>
      </c>
      <c r="D28" s="81">
        <v>40855</v>
      </c>
      <c r="E28" s="91">
        <v>74433</v>
      </c>
      <c r="F28" s="81">
        <v>72646</v>
      </c>
      <c r="G28" s="81">
        <v>62286</v>
      </c>
      <c r="H28" s="81">
        <v>42374</v>
      </c>
      <c r="I28" s="81">
        <v>21749</v>
      </c>
      <c r="J28" s="97"/>
      <c r="L28" s="74"/>
      <c r="M28" s="74"/>
      <c r="N28" s="74"/>
      <c r="O28" s="74"/>
    </row>
    <row r="29" spans="1:18" ht="13" x14ac:dyDescent="0.3">
      <c r="B29" s="109"/>
      <c r="C29" s="87"/>
      <c r="D29" s="87"/>
      <c r="E29" s="91"/>
      <c r="F29" s="83"/>
      <c r="G29" s="83"/>
      <c r="H29" s="76"/>
      <c r="I29" s="87"/>
      <c r="J29" s="96"/>
      <c r="K29" s="66"/>
      <c r="L29" s="76"/>
      <c r="M29" s="76"/>
      <c r="N29" s="76"/>
      <c r="O29" s="76"/>
    </row>
    <row r="30" spans="1:18" ht="13" x14ac:dyDescent="0.3">
      <c r="B30" s="112" t="s">
        <v>81</v>
      </c>
      <c r="C30" s="87">
        <v>2195</v>
      </c>
      <c r="D30" s="87">
        <v>-14092</v>
      </c>
      <c r="E30" s="87">
        <v>-11897</v>
      </c>
      <c r="F30" s="83">
        <v>-1088</v>
      </c>
      <c r="G30" s="83">
        <v>0</v>
      </c>
      <c r="H30" s="76">
        <v>0</v>
      </c>
      <c r="I30" s="87">
        <v>0</v>
      </c>
      <c r="J30" s="96"/>
      <c r="K30" s="66"/>
      <c r="L30" s="76"/>
      <c r="M30" s="76"/>
      <c r="N30" s="76"/>
      <c r="O30" s="76"/>
    </row>
    <row r="31" spans="1:18" ht="13" x14ac:dyDescent="0.3">
      <c r="B31" s="112" t="s">
        <v>82</v>
      </c>
      <c r="C31" s="87">
        <v>-51179</v>
      </c>
      <c r="D31" s="87">
        <v>-77340</v>
      </c>
      <c r="E31" s="87">
        <v>-128519</v>
      </c>
      <c r="F31" s="83">
        <v>-13512</v>
      </c>
      <c r="G31" s="83">
        <v>16885</v>
      </c>
      <c r="H31" s="84">
        <v>31395</v>
      </c>
      <c r="I31" s="87">
        <v>52316</v>
      </c>
      <c r="J31" s="96"/>
      <c r="K31" s="66"/>
      <c r="L31" s="76"/>
      <c r="M31" s="76"/>
      <c r="N31" s="76"/>
      <c r="O31" s="76"/>
    </row>
    <row r="32" spans="1:18" ht="13" x14ac:dyDescent="0.3">
      <c r="B32" s="109" t="s">
        <v>83</v>
      </c>
      <c r="C32" s="81">
        <v>-15406</v>
      </c>
      <c r="D32" s="81">
        <v>-50577</v>
      </c>
      <c r="E32" s="91">
        <v>-65983</v>
      </c>
      <c r="F32" s="81">
        <v>58046</v>
      </c>
      <c r="G32" s="81">
        <v>79171</v>
      </c>
      <c r="H32" s="81">
        <v>73769</v>
      </c>
      <c r="I32" s="81">
        <v>74065</v>
      </c>
      <c r="J32" s="96"/>
      <c r="K32" s="66"/>
      <c r="L32" s="76"/>
      <c r="M32" s="76"/>
      <c r="N32" s="76"/>
      <c r="O32" s="76"/>
    </row>
    <row r="33" spans="2:17" ht="13" x14ac:dyDescent="0.3">
      <c r="B33" s="112" t="s">
        <v>84</v>
      </c>
      <c r="C33" s="87">
        <v>7738</v>
      </c>
      <c r="D33" s="87">
        <v>14961</v>
      </c>
      <c r="E33" s="87">
        <v>22699</v>
      </c>
      <c r="F33" s="83">
        <v>-10481</v>
      </c>
      <c r="G33" s="83">
        <v>-14651</v>
      </c>
      <c r="H33" s="87">
        <v>-15805</v>
      </c>
      <c r="I33" s="87">
        <v>-22391</v>
      </c>
      <c r="J33" s="96"/>
      <c r="K33" s="66"/>
      <c r="L33" s="76"/>
      <c r="M33" s="76"/>
      <c r="N33" s="76"/>
      <c r="O33" s="76"/>
    </row>
    <row r="34" spans="2:17" ht="26" x14ac:dyDescent="0.3">
      <c r="B34" s="109" t="s">
        <v>85</v>
      </c>
      <c r="C34" s="81">
        <v>-7668</v>
      </c>
      <c r="D34" s="81">
        <v>-35616</v>
      </c>
      <c r="E34" s="91">
        <v>-43284</v>
      </c>
      <c r="F34" s="81">
        <v>47565</v>
      </c>
      <c r="G34" s="81">
        <v>64520</v>
      </c>
      <c r="H34" s="81">
        <v>57964</v>
      </c>
      <c r="I34" s="81">
        <v>51674</v>
      </c>
      <c r="J34" s="96"/>
      <c r="K34" s="66"/>
      <c r="L34" s="76"/>
      <c r="M34" s="76"/>
      <c r="N34" s="76"/>
      <c r="O34" s="76"/>
      <c r="P34" s="66"/>
      <c r="Q34" s="66"/>
    </row>
    <row r="35" spans="2:17" ht="13" x14ac:dyDescent="0.3">
      <c r="B35" s="109"/>
      <c r="C35" s="66"/>
      <c r="D35" s="66"/>
      <c r="E35" s="66"/>
      <c r="F35" s="81"/>
      <c r="G35" s="75"/>
      <c r="H35" s="76"/>
      <c r="I35" s="87"/>
      <c r="J35" s="96"/>
      <c r="K35" s="66"/>
      <c r="L35" s="76"/>
      <c r="M35" s="76"/>
      <c r="N35" s="76"/>
      <c r="O35" s="76"/>
      <c r="P35" s="66"/>
      <c r="Q35" s="66"/>
    </row>
    <row r="36" spans="2:17" ht="13" x14ac:dyDescent="0.3">
      <c r="B36" s="112" t="s">
        <v>86</v>
      </c>
      <c r="C36" s="86">
        <v>48657</v>
      </c>
      <c r="D36" s="86">
        <v>83594</v>
      </c>
      <c r="E36" s="86">
        <v>132251</v>
      </c>
      <c r="F36" s="86">
        <v>35776</v>
      </c>
      <c r="G36" s="86">
        <v>6461</v>
      </c>
      <c r="H36" s="88">
        <v>-11248</v>
      </c>
      <c r="I36" s="89">
        <v>-29368</v>
      </c>
      <c r="J36" s="96"/>
      <c r="K36" s="66"/>
      <c r="L36" s="76"/>
      <c r="M36" s="76"/>
      <c r="N36" s="76"/>
      <c r="O36" s="76"/>
      <c r="P36" s="66"/>
      <c r="Q36" s="66"/>
    </row>
    <row r="37" spans="2:17" ht="13" x14ac:dyDescent="0.3">
      <c r="B37" s="109" t="s">
        <v>58</v>
      </c>
      <c r="C37" s="81">
        <v>40989</v>
      </c>
      <c r="D37" s="81">
        <v>47978</v>
      </c>
      <c r="E37" s="81">
        <v>88967</v>
      </c>
      <c r="F37" s="81">
        <v>83341</v>
      </c>
      <c r="G37" s="81">
        <v>70981</v>
      </c>
      <c r="H37" s="81">
        <v>46716</v>
      </c>
      <c r="I37" s="81">
        <v>22306</v>
      </c>
      <c r="J37" s="98"/>
      <c r="K37" s="66"/>
      <c r="L37" s="84"/>
      <c r="M37" s="84"/>
      <c r="N37" s="84"/>
      <c r="O37" s="84"/>
      <c r="P37" s="66"/>
      <c r="Q37" s="113"/>
    </row>
    <row r="38" spans="2:17" ht="13" x14ac:dyDescent="0.3">
      <c r="B38" s="109"/>
      <c r="C38" s="109"/>
      <c r="D38" s="66"/>
      <c r="E38" s="66"/>
      <c r="F38" s="81"/>
      <c r="G38" s="81"/>
      <c r="H38" s="81"/>
      <c r="I38" s="81"/>
      <c r="J38" s="98"/>
      <c r="K38" s="66"/>
      <c r="L38" s="84"/>
      <c r="M38" s="84"/>
      <c r="N38" s="84"/>
      <c r="O38" s="84"/>
      <c r="P38" s="66"/>
      <c r="Q38" s="113"/>
    </row>
    <row r="39" spans="2:17" ht="13" x14ac:dyDescent="0.3">
      <c r="B39" s="109"/>
      <c r="C39" s="109"/>
      <c r="D39" s="66"/>
      <c r="E39" s="66"/>
      <c r="F39" s="81"/>
      <c r="G39" s="81"/>
      <c r="H39" s="81"/>
      <c r="I39" s="81"/>
      <c r="J39" s="98"/>
      <c r="K39" s="66"/>
      <c r="L39" s="84"/>
      <c r="M39" s="84"/>
      <c r="N39" s="84"/>
      <c r="O39" s="84"/>
      <c r="P39" s="66"/>
      <c r="Q39" s="113"/>
    </row>
    <row r="40" spans="2:17" ht="26" x14ac:dyDescent="0.3">
      <c r="B40" s="114" t="s">
        <v>126</v>
      </c>
      <c r="C40" s="87">
        <v>1582933</v>
      </c>
      <c r="D40" s="87">
        <v>1573459</v>
      </c>
      <c r="E40" s="87">
        <v>1582933</v>
      </c>
      <c r="F40" s="83">
        <v>1568673</v>
      </c>
      <c r="G40" s="83">
        <v>1276324</v>
      </c>
      <c r="H40" s="87">
        <v>1033722</v>
      </c>
      <c r="I40" s="87">
        <v>627863</v>
      </c>
      <c r="J40" s="98"/>
      <c r="K40" s="66"/>
      <c r="L40" s="84"/>
      <c r="M40" s="84"/>
      <c r="N40" s="84"/>
      <c r="O40" s="84"/>
      <c r="P40" s="66"/>
      <c r="Q40" s="113"/>
    </row>
    <row r="41" spans="2:17" ht="13" x14ac:dyDescent="0.3">
      <c r="B41" s="112"/>
      <c r="C41" s="66"/>
      <c r="D41" s="66"/>
      <c r="E41" s="66"/>
      <c r="F41" s="83"/>
      <c r="G41" s="83"/>
      <c r="H41" s="84"/>
      <c r="I41" s="78"/>
      <c r="J41" s="98"/>
      <c r="K41" s="66"/>
      <c r="L41" s="84"/>
      <c r="M41" s="84"/>
      <c r="N41" s="84"/>
      <c r="O41" s="84"/>
      <c r="P41" s="66"/>
      <c r="Q41" s="113"/>
    </row>
    <row r="42" spans="2:17" ht="13" x14ac:dyDescent="0.3">
      <c r="B42" s="109" t="s">
        <v>98</v>
      </c>
      <c r="C42" s="87">
        <v>1591661</v>
      </c>
      <c r="D42" s="87">
        <v>1582933</v>
      </c>
      <c r="E42" s="87">
        <v>1591661</v>
      </c>
      <c r="F42" s="83">
        <v>1573459</v>
      </c>
      <c r="G42" s="83">
        <v>1280245</v>
      </c>
      <c r="H42" s="87">
        <v>1036073</v>
      </c>
      <c r="I42" s="87">
        <v>629619</v>
      </c>
      <c r="J42" s="98"/>
      <c r="K42" s="66"/>
      <c r="L42" s="84"/>
      <c r="M42" s="84"/>
      <c r="N42" s="84"/>
      <c r="O42" s="84"/>
      <c r="P42" s="66"/>
      <c r="Q42" s="113"/>
    </row>
    <row r="43" spans="2:17" ht="13" x14ac:dyDescent="0.3">
      <c r="B43" s="109"/>
      <c r="C43" s="66"/>
      <c r="D43" s="66"/>
      <c r="E43" s="66"/>
      <c r="F43" s="83"/>
      <c r="G43" s="83"/>
      <c r="H43" s="87"/>
      <c r="I43" s="87"/>
      <c r="J43" s="98"/>
      <c r="K43" s="66"/>
      <c r="L43" s="84"/>
      <c r="M43" s="84"/>
      <c r="N43" s="84"/>
      <c r="O43" s="84"/>
      <c r="P43" s="66"/>
      <c r="Q43" s="113"/>
    </row>
    <row r="44" spans="2:17" ht="13" x14ac:dyDescent="0.3">
      <c r="B44" s="112" t="s">
        <v>59</v>
      </c>
      <c r="C44" s="115">
        <v>2.59</v>
      </c>
      <c r="D44" s="115">
        <v>3.05</v>
      </c>
      <c r="E44" s="115">
        <v>5.64</v>
      </c>
      <c r="F44" s="116">
        <v>5.96</v>
      </c>
      <c r="G44" s="116">
        <v>5.57</v>
      </c>
      <c r="H44" s="116">
        <v>5.77</v>
      </c>
      <c r="I44" s="116">
        <v>3.55</v>
      </c>
      <c r="J44" s="96"/>
      <c r="K44" s="66"/>
      <c r="L44" s="76"/>
      <c r="M44" s="76"/>
      <c r="N44" s="76"/>
      <c r="O44" s="76"/>
      <c r="P44" s="66"/>
      <c r="Q44" s="66"/>
    </row>
    <row r="45" spans="2:17" ht="13" x14ac:dyDescent="0.3">
      <c r="B45" s="112" t="s">
        <v>60</v>
      </c>
      <c r="C45" s="115">
        <v>0.73</v>
      </c>
      <c r="D45" s="115">
        <v>0.76</v>
      </c>
      <c r="E45" s="115">
        <v>0.73</v>
      </c>
      <c r="F45" s="116">
        <v>0.8</v>
      </c>
      <c r="G45" s="116">
        <v>0.83</v>
      </c>
      <c r="H45" s="116">
        <v>0.82</v>
      </c>
      <c r="I45" s="116">
        <v>0.87</v>
      </c>
      <c r="J45" s="96"/>
      <c r="K45" s="115"/>
      <c r="L45" s="76"/>
      <c r="M45" s="76"/>
      <c r="N45" s="76"/>
      <c r="O45" s="66"/>
      <c r="P45" s="66"/>
      <c r="Q45" s="66"/>
    </row>
    <row r="46" spans="2:17" ht="13" x14ac:dyDescent="0.3">
      <c r="B46" s="66"/>
      <c r="C46" s="66"/>
      <c r="D46" s="116" t="s">
        <v>29</v>
      </c>
      <c r="E46" s="116"/>
      <c r="F46" s="116"/>
      <c r="G46" s="116"/>
      <c r="H46" s="116"/>
      <c r="I46" s="66"/>
      <c r="J46" s="66"/>
      <c r="K46" s="66"/>
      <c r="L46" s="66"/>
      <c r="M46" s="66"/>
      <c r="N46" s="66"/>
      <c r="O46" s="66"/>
      <c r="P46" s="66"/>
      <c r="Q46" s="66"/>
    </row>
    <row r="47" spans="2:17" ht="13" x14ac:dyDescent="0.3">
      <c r="B47" s="156" t="s">
        <v>177</v>
      </c>
      <c r="C47" s="156"/>
      <c r="D47" s="156"/>
      <c r="E47" s="156"/>
      <c r="F47" s="156"/>
      <c r="G47" s="156"/>
      <c r="H47" s="156"/>
      <c r="I47" s="156"/>
      <c r="J47" s="66"/>
      <c r="K47" s="66"/>
      <c r="L47" s="66"/>
      <c r="M47" s="66"/>
      <c r="N47" s="66"/>
      <c r="O47" s="66"/>
      <c r="P47" s="66"/>
      <c r="Q47" s="66"/>
    </row>
    <row r="48" spans="2:17" ht="13" x14ac:dyDescent="0.3">
      <c r="B48" s="136"/>
      <c r="C48" s="136"/>
      <c r="D48" s="136"/>
      <c r="E48" s="136"/>
      <c r="F48" s="136"/>
      <c r="G48" s="136"/>
      <c r="H48" s="136"/>
      <c r="I48" s="66"/>
      <c r="J48" s="66"/>
      <c r="K48" s="66"/>
      <c r="L48" s="66"/>
      <c r="M48" s="66"/>
      <c r="N48" s="66"/>
      <c r="O48" s="66"/>
      <c r="P48" s="66"/>
      <c r="Q48" s="66"/>
    </row>
    <row r="49" spans="2:17" ht="13" x14ac:dyDescent="0.3">
      <c r="B49" s="73" t="s">
        <v>114</v>
      </c>
      <c r="C49" s="73"/>
      <c r="D49" s="136"/>
      <c r="E49" s="136"/>
      <c r="F49" s="136"/>
      <c r="G49" s="136"/>
      <c r="H49" s="136"/>
      <c r="I49" s="66"/>
      <c r="J49" s="66"/>
      <c r="K49" s="66"/>
      <c r="L49" s="66"/>
      <c r="M49" s="66"/>
      <c r="N49" s="66"/>
      <c r="O49" s="66"/>
      <c r="P49" s="66"/>
      <c r="Q49" s="66"/>
    </row>
    <row r="50" spans="2:17" ht="15" x14ac:dyDescent="0.3">
      <c r="B50" s="73"/>
      <c r="C50" s="117" t="s">
        <v>129</v>
      </c>
      <c r="D50" s="117" t="s">
        <v>125</v>
      </c>
      <c r="E50" s="118" t="s">
        <v>148</v>
      </c>
      <c r="F50" s="118" t="s">
        <v>10</v>
      </c>
      <c r="G50" s="118" t="s">
        <v>11</v>
      </c>
      <c r="H50" s="118" t="s">
        <v>12</v>
      </c>
      <c r="I50" s="118" t="s">
        <v>127</v>
      </c>
      <c r="J50" s="66"/>
      <c r="K50" s="66"/>
      <c r="L50" s="66"/>
      <c r="M50" s="66"/>
      <c r="N50" s="66"/>
      <c r="O50" s="66"/>
    </row>
    <row r="51" spans="2:17" s="73" customFormat="1" ht="13" x14ac:dyDescent="0.3">
      <c r="C51" s="72" t="s">
        <v>107</v>
      </c>
      <c r="D51" s="72" t="s">
        <v>107</v>
      </c>
      <c r="E51" s="72" t="s">
        <v>107</v>
      </c>
      <c r="F51" s="72" t="s">
        <v>107</v>
      </c>
      <c r="G51" s="72" t="s">
        <v>107</v>
      </c>
      <c r="H51" s="72" t="s">
        <v>107</v>
      </c>
      <c r="I51" s="72" t="s">
        <v>107</v>
      </c>
      <c r="J51" s="95"/>
      <c r="L51" s="72"/>
      <c r="M51" s="72"/>
      <c r="N51" s="72"/>
      <c r="O51" s="72"/>
    </row>
    <row r="52" spans="2:17" s="73" customFormat="1" ht="13" x14ac:dyDescent="0.3">
      <c r="B52" s="109" t="s">
        <v>56</v>
      </c>
      <c r="C52" s="106">
        <v>0</v>
      </c>
      <c r="D52" s="106">
        <v>0</v>
      </c>
      <c r="E52" s="147">
        <f>SUM(E53:E61)</f>
        <v>194.29999999999998</v>
      </c>
      <c r="F52" s="92">
        <v>177.9</v>
      </c>
      <c r="G52" s="92">
        <v>144.6</v>
      </c>
      <c r="H52" s="92">
        <v>92</v>
      </c>
      <c r="I52" s="92">
        <v>47.599999999999994</v>
      </c>
      <c r="J52" s="94"/>
      <c r="L52" s="82"/>
      <c r="M52" s="82"/>
      <c r="N52" s="82"/>
      <c r="O52" s="82"/>
    </row>
    <row r="53" spans="2:17" s="73" customFormat="1" ht="13" x14ac:dyDescent="0.3">
      <c r="B53" s="110" t="s">
        <v>62</v>
      </c>
      <c r="C53" s="106">
        <v>0</v>
      </c>
      <c r="D53" s="106">
        <v>0</v>
      </c>
      <c r="E53" s="106">
        <v>28.2</v>
      </c>
      <c r="F53" s="148">
        <v>29.8</v>
      </c>
      <c r="G53" s="149">
        <v>29.9</v>
      </c>
      <c r="H53" s="148">
        <v>29.8</v>
      </c>
      <c r="I53" s="148">
        <v>17.5</v>
      </c>
      <c r="L53" s="80"/>
      <c r="M53" s="80"/>
      <c r="N53" s="80"/>
      <c r="O53" s="80"/>
    </row>
    <row r="54" spans="2:17" s="73" customFormat="1" ht="13" x14ac:dyDescent="0.3">
      <c r="B54" s="110" t="s">
        <v>63</v>
      </c>
      <c r="C54" s="106">
        <v>0</v>
      </c>
      <c r="D54" s="106">
        <v>0</v>
      </c>
      <c r="E54" s="106">
        <v>25.3</v>
      </c>
      <c r="F54" s="148">
        <v>27.7</v>
      </c>
      <c r="G54" s="149">
        <v>29</v>
      </c>
      <c r="H54" s="148">
        <v>29.7</v>
      </c>
      <c r="I54" s="148">
        <v>18.399999999999999</v>
      </c>
      <c r="J54" s="95"/>
      <c r="L54" s="80"/>
      <c r="M54" s="80"/>
      <c r="N54" s="80"/>
      <c r="O54" s="80"/>
    </row>
    <row r="55" spans="2:17" s="73" customFormat="1" ht="13" x14ac:dyDescent="0.3">
      <c r="B55" s="110" t="s">
        <v>64</v>
      </c>
      <c r="C55" s="106">
        <v>0</v>
      </c>
      <c r="D55" s="106">
        <v>0</v>
      </c>
      <c r="E55" s="106">
        <v>19.3</v>
      </c>
      <c r="F55" s="148">
        <v>20.8</v>
      </c>
      <c r="G55" s="149">
        <v>19.7</v>
      </c>
      <c r="H55" s="148">
        <v>20.6</v>
      </c>
      <c r="I55" s="148">
        <v>11.7</v>
      </c>
      <c r="J55" s="95"/>
      <c r="L55" s="80"/>
      <c r="M55" s="80"/>
      <c r="N55" s="80"/>
      <c r="O55" s="80"/>
    </row>
    <row r="56" spans="2:17" s="73" customFormat="1" ht="13" x14ac:dyDescent="0.3">
      <c r="B56" s="110" t="s">
        <v>65</v>
      </c>
      <c r="C56" s="106">
        <v>0</v>
      </c>
      <c r="D56" s="106">
        <v>0</v>
      </c>
      <c r="E56" s="106">
        <v>15.8</v>
      </c>
      <c r="F56" s="148">
        <v>15.7</v>
      </c>
      <c r="G56" s="149">
        <v>15.4</v>
      </c>
      <c r="H56" s="148">
        <v>6.7</v>
      </c>
      <c r="I56" s="148">
        <v>0</v>
      </c>
      <c r="J56" s="95"/>
      <c r="L56" s="80"/>
      <c r="M56" s="80"/>
      <c r="N56" s="80"/>
      <c r="O56" s="80"/>
    </row>
    <row r="57" spans="2:17" s="73" customFormat="1" ht="13" x14ac:dyDescent="0.3">
      <c r="B57" s="110" t="s">
        <v>66</v>
      </c>
      <c r="C57" s="106">
        <v>0</v>
      </c>
      <c r="D57" s="106">
        <v>0</v>
      </c>
      <c r="E57" s="106">
        <v>31.4</v>
      </c>
      <c r="F57" s="148">
        <v>32.1</v>
      </c>
      <c r="G57" s="149">
        <v>31.9</v>
      </c>
      <c r="H57" s="148">
        <v>5.2</v>
      </c>
      <c r="I57" s="101">
        <v>0</v>
      </c>
      <c r="J57" s="95"/>
      <c r="L57" s="80"/>
      <c r="M57" s="80"/>
      <c r="N57" s="80"/>
      <c r="O57" s="80"/>
    </row>
    <row r="58" spans="2:17" s="73" customFormat="1" ht="13" x14ac:dyDescent="0.3">
      <c r="B58" s="110" t="s">
        <v>67</v>
      </c>
      <c r="C58" s="106">
        <v>0</v>
      </c>
      <c r="D58" s="106">
        <v>0</v>
      </c>
      <c r="E58" s="106">
        <v>17</v>
      </c>
      <c r="F58" s="148">
        <v>17.399999999999999</v>
      </c>
      <c r="G58" s="149">
        <v>8.9</v>
      </c>
      <c r="H58" s="101">
        <v>0</v>
      </c>
      <c r="I58" s="101">
        <v>0</v>
      </c>
      <c r="J58" s="95"/>
      <c r="L58" s="80"/>
      <c r="M58" s="80"/>
      <c r="N58" s="80"/>
      <c r="O58" s="80"/>
    </row>
    <row r="59" spans="2:17" s="73" customFormat="1" ht="13" x14ac:dyDescent="0.3">
      <c r="B59" s="110" t="s">
        <v>68</v>
      </c>
      <c r="C59" s="106">
        <v>0</v>
      </c>
      <c r="D59" s="106">
        <v>0</v>
      </c>
      <c r="E59" s="106">
        <v>19.2</v>
      </c>
      <c r="F59" s="148">
        <v>20.5</v>
      </c>
      <c r="G59" s="149">
        <v>9.8000000000000007</v>
      </c>
      <c r="H59" s="101">
        <v>0</v>
      </c>
      <c r="I59" s="101">
        <v>0</v>
      </c>
      <c r="J59" s="95"/>
      <c r="L59" s="80"/>
      <c r="M59" s="80"/>
      <c r="N59" s="80"/>
      <c r="O59" s="80"/>
    </row>
    <row r="60" spans="2:17" ht="13" x14ac:dyDescent="0.3">
      <c r="B60" s="110" t="s">
        <v>69</v>
      </c>
      <c r="C60" s="106">
        <v>0</v>
      </c>
      <c r="D60" s="106">
        <v>0</v>
      </c>
      <c r="E60" s="106">
        <v>15.6</v>
      </c>
      <c r="F60" s="148">
        <v>9.9</v>
      </c>
      <c r="G60" s="148">
        <v>0</v>
      </c>
      <c r="H60" s="101">
        <v>0</v>
      </c>
      <c r="I60" s="101">
        <v>0</v>
      </c>
      <c r="J60" s="95"/>
      <c r="K60" s="66"/>
      <c r="L60" s="80"/>
      <c r="M60" s="80"/>
      <c r="N60" s="80"/>
      <c r="O60" s="80"/>
    </row>
    <row r="61" spans="2:17" ht="13" x14ac:dyDescent="0.3">
      <c r="B61" s="110" t="s">
        <v>70</v>
      </c>
      <c r="C61" s="106">
        <v>0</v>
      </c>
      <c r="D61" s="106">
        <v>0</v>
      </c>
      <c r="E61" s="106">
        <v>22.5</v>
      </c>
      <c r="F61" s="148">
        <v>4</v>
      </c>
      <c r="G61" s="148">
        <v>0</v>
      </c>
      <c r="H61" s="101">
        <v>0</v>
      </c>
      <c r="I61" s="101">
        <v>0</v>
      </c>
      <c r="J61" s="95"/>
      <c r="K61" s="66"/>
      <c r="L61" s="80"/>
      <c r="M61" s="80"/>
      <c r="N61" s="80"/>
      <c r="O61" s="80"/>
    </row>
    <row r="62" spans="2:17" ht="13" x14ac:dyDescent="0.3">
      <c r="B62" s="110"/>
      <c r="C62" s="110"/>
      <c r="D62" s="119"/>
      <c r="E62" s="119"/>
      <c r="F62" s="79"/>
      <c r="G62" s="79"/>
      <c r="H62" s="80"/>
      <c r="I62" s="80"/>
      <c r="J62" s="95"/>
      <c r="K62" s="66"/>
      <c r="L62" s="80"/>
      <c r="M62" s="80"/>
      <c r="N62" s="80"/>
      <c r="O62" s="80"/>
    </row>
    <row r="63" spans="2:17" ht="13" x14ac:dyDescent="0.3">
      <c r="B63" s="136"/>
      <c r="C63" s="136"/>
      <c r="D63" s="119"/>
      <c r="E63" s="119"/>
      <c r="F63" s="136"/>
      <c r="G63" s="136"/>
      <c r="H63" s="136"/>
      <c r="I63" s="136"/>
      <c r="J63" s="66"/>
      <c r="K63" s="66"/>
      <c r="L63" s="66"/>
      <c r="M63" s="66"/>
      <c r="N63" s="66"/>
      <c r="O63" s="66"/>
    </row>
    <row r="64" spans="2:17" s="73" customFormat="1" ht="13" x14ac:dyDescent="0.3">
      <c r="B64" s="109" t="s">
        <v>57</v>
      </c>
      <c r="C64" s="105">
        <v>53.6</v>
      </c>
      <c r="D64" s="105">
        <v>62.2</v>
      </c>
      <c r="E64" s="105">
        <v>115.80000000000001</v>
      </c>
      <c r="F64" s="92">
        <v>110.8</v>
      </c>
      <c r="G64" s="92">
        <v>90.7</v>
      </c>
      <c r="H64" s="92">
        <v>58.400000000000006</v>
      </c>
      <c r="I64" s="92">
        <v>30</v>
      </c>
      <c r="J64" s="95"/>
      <c r="L64" s="82"/>
      <c r="M64" s="82"/>
      <c r="N64" s="82"/>
      <c r="O64" s="82"/>
    </row>
    <row r="65" spans="2:15" ht="13" x14ac:dyDescent="0.3">
      <c r="B65" s="110" t="s">
        <v>62</v>
      </c>
      <c r="C65" s="148">
        <v>6.6</v>
      </c>
      <c r="D65" s="148">
        <v>7.9</v>
      </c>
      <c r="E65" s="148">
        <v>14.5</v>
      </c>
      <c r="F65" s="148">
        <v>16</v>
      </c>
      <c r="G65" s="101">
        <v>16.100000000000001</v>
      </c>
      <c r="H65" s="101">
        <v>16.8</v>
      </c>
      <c r="I65" s="101">
        <v>9.6999999999999993</v>
      </c>
      <c r="J65" s="135"/>
      <c r="K65" s="66"/>
      <c r="L65" s="80"/>
      <c r="M65" s="80"/>
      <c r="N65" s="80"/>
      <c r="O65" s="80"/>
    </row>
    <row r="66" spans="2:15" ht="13" x14ac:dyDescent="0.3">
      <c r="B66" s="110" t="s">
        <v>63</v>
      </c>
      <c r="C66" s="148">
        <v>7.7</v>
      </c>
      <c r="D66" s="148">
        <v>8.3000000000000007</v>
      </c>
      <c r="E66" s="148">
        <v>16</v>
      </c>
      <c r="F66" s="148">
        <v>19</v>
      </c>
      <c r="G66" s="101">
        <v>20.3</v>
      </c>
      <c r="H66" s="101">
        <v>21.1</v>
      </c>
      <c r="I66" s="101">
        <v>12.7</v>
      </c>
      <c r="J66" s="135"/>
      <c r="K66" s="66"/>
      <c r="L66" s="80"/>
      <c r="M66" s="80"/>
      <c r="N66" s="80"/>
      <c r="O66" s="80"/>
    </row>
    <row r="67" spans="2:15" ht="13" x14ac:dyDescent="0.3">
      <c r="B67" s="110" t="s">
        <v>64</v>
      </c>
      <c r="C67" s="148">
        <v>5</v>
      </c>
      <c r="D67" s="148">
        <v>6.2</v>
      </c>
      <c r="E67" s="148">
        <v>11.2</v>
      </c>
      <c r="F67" s="148">
        <v>13</v>
      </c>
      <c r="G67" s="101">
        <v>12.6</v>
      </c>
      <c r="H67" s="101">
        <v>12.8</v>
      </c>
      <c r="I67" s="101">
        <v>7.6</v>
      </c>
      <c r="J67" s="135"/>
      <c r="K67" s="66"/>
      <c r="L67" s="80"/>
      <c r="M67" s="80"/>
      <c r="N67" s="80"/>
      <c r="O67" s="80"/>
    </row>
    <row r="68" spans="2:15" ht="13" x14ac:dyDescent="0.3">
      <c r="B68" s="110" t="s">
        <v>65</v>
      </c>
      <c r="C68" s="148">
        <v>2.8</v>
      </c>
      <c r="D68" s="148">
        <v>4.5</v>
      </c>
      <c r="E68" s="148">
        <v>7.3</v>
      </c>
      <c r="F68" s="148">
        <v>9</v>
      </c>
      <c r="G68" s="101">
        <v>8.8000000000000007</v>
      </c>
      <c r="H68" s="101">
        <v>4.2</v>
      </c>
      <c r="I68" s="101">
        <v>0</v>
      </c>
      <c r="J68" s="135"/>
      <c r="K68" s="66"/>
      <c r="L68" s="80"/>
      <c r="M68" s="80"/>
      <c r="N68" s="80"/>
      <c r="O68" s="80"/>
    </row>
    <row r="69" spans="2:15" ht="13" x14ac:dyDescent="0.3">
      <c r="B69" s="110" t="s">
        <v>66</v>
      </c>
      <c r="C69" s="148">
        <v>8.5</v>
      </c>
      <c r="D69" s="148">
        <v>10.4</v>
      </c>
      <c r="E69" s="148">
        <v>18.899999999999999</v>
      </c>
      <c r="F69" s="148">
        <v>21</v>
      </c>
      <c r="G69" s="101">
        <v>21.1</v>
      </c>
      <c r="H69" s="101">
        <v>3.5</v>
      </c>
      <c r="I69" s="101">
        <v>0</v>
      </c>
      <c r="J69" s="135"/>
      <c r="K69" s="66"/>
      <c r="L69" s="80"/>
      <c r="M69" s="80"/>
      <c r="N69" s="80"/>
      <c r="O69" s="80"/>
    </row>
    <row r="70" spans="2:15" ht="13" x14ac:dyDescent="0.3">
      <c r="B70" s="110" t="s">
        <v>67</v>
      </c>
      <c r="C70" s="148">
        <v>4.9000000000000004</v>
      </c>
      <c r="D70" s="148">
        <v>5.3</v>
      </c>
      <c r="E70" s="148">
        <v>10.199999999999999</v>
      </c>
      <c r="F70" s="148">
        <v>10.199999999999999</v>
      </c>
      <c r="G70" s="101">
        <v>5.2</v>
      </c>
      <c r="H70" s="101">
        <v>0</v>
      </c>
      <c r="I70" s="101">
        <v>0</v>
      </c>
      <c r="J70" s="135"/>
      <c r="K70" s="66"/>
      <c r="L70" s="80"/>
      <c r="M70" s="80"/>
      <c r="N70" s="80"/>
      <c r="O70" s="80"/>
    </row>
    <row r="71" spans="2:15" ht="13" x14ac:dyDescent="0.3">
      <c r="B71" s="110" t="s">
        <v>68</v>
      </c>
      <c r="C71" s="148">
        <v>6.1</v>
      </c>
      <c r="D71" s="148">
        <v>6.3</v>
      </c>
      <c r="E71" s="148">
        <v>12.399999999999999</v>
      </c>
      <c r="F71" s="148">
        <v>13.2</v>
      </c>
      <c r="G71" s="101">
        <v>6.6</v>
      </c>
      <c r="H71" s="101">
        <v>0</v>
      </c>
      <c r="I71" s="101">
        <v>0</v>
      </c>
      <c r="J71" s="135"/>
      <c r="K71" s="66"/>
      <c r="L71" s="80"/>
      <c r="M71" s="80"/>
      <c r="N71" s="80"/>
      <c r="O71" s="80"/>
    </row>
    <row r="72" spans="2:15" ht="13" x14ac:dyDescent="0.3">
      <c r="B72" s="110" t="s">
        <v>69</v>
      </c>
      <c r="C72" s="148">
        <v>5.3</v>
      </c>
      <c r="D72" s="148">
        <v>5.7</v>
      </c>
      <c r="E72" s="148">
        <v>11</v>
      </c>
      <c r="F72" s="148">
        <v>6.8</v>
      </c>
      <c r="G72" s="101">
        <v>0</v>
      </c>
      <c r="H72" s="101">
        <v>0</v>
      </c>
      <c r="I72" s="101">
        <v>0</v>
      </c>
      <c r="J72" s="135"/>
      <c r="K72" s="66"/>
      <c r="L72" s="80"/>
      <c r="M72" s="80"/>
      <c r="N72" s="80"/>
      <c r="O72" s="80"/>
    </row>
    <row r="73" spans="2:15" ht="13" x14ac:dyDescent="0.3">
      <c r="B73" s="110" t="s">
        <v>70</v>
      </c>
      <c r="C73" s="148">
        <v>6.7</v>
      </c>
      <c r="D73" s="148">
        <v>7.6</v>
      </c>
      <c r="E73" s="148">
        <v>14.3</v>
      </c>
      <c r="F73" s="148">
        <v>2.6</v>
      </c>
      <c r="G73" s="101">
        <v>0</v>
      </c>
      <c r="H73" s="93">
        <v>0</v>
      </c>
      <c r="I73" s="93">
        <v>0</v>
      </c>
      <c r="J73" s="135"/>
      <c r="K73" s="66"/>
      <c r="L73" s="80"/>
      <c r="M73" s="80"/>
      <c r="N73" s="80"/>
      <c r="O73" s="80"/>
    </row>
    <row r="74" spans="2:15" ht="13" x14ac:dyDescent="0.3">
      <c r="B74" s="109"/>
      <c r="C74" s="109"/>
      <c r="D74" s="104"/>
      <c r="E74" s="104"/>
      <c r="F74" s="75"/>
      <c r="G74" s="76"/>
      <c r="H74" s="66"/>
      <c r="I74" s="120"/>
      <c r="J74" s="96"/>
      <c r="K74" s="66"/>
      <c r="L74" s="76"/>
      <c r="M74" s="76"/>
      <c r="N74" s="76"/>
      <c r="O74" s="76"/>
    </row>
    <row r="75" spans="2:15" ht="12.65" customHeight="1" x14ac:dyDescent="0.3">
      <c r="B75" s="137" t="s">
        <v>178</v>
      </c>
      <c r="C75" s="66"/>
      <c r="D75" s="66"/>
      <c r="E75" s="66"/>
      <c r="F75" s="121" t="s">
        <v>29</v>
      </c>
      <c r="G75" s="67" t="s">
        <v>29</v>
      </c>
      <c r="H75" s="66"/>
      <c r="I75" s="66"/>
      <c r="J75" s="66"/>
      <c r="K75" s="66"/>
      <c r="L75" s="66"/>
      <c r="M75" s="66"/>
      <c r="N75" s="66"/>
      <c r="O75" s="66"/>
    </row>
    <row r="76" spans="2:15" ht="13" x14ac:dyDescent="0.3">
      <c r="C76" s="66"/>
      <c r="D76" s="66"/>
      <c r="E76" s="66"/>
      <c r="F76" s="121"/>
      <c r="H76" s="66"/>
      <c r="I76" s="66"/>
      <c r="J76" s="66"/>
      <c r="K76" s="66"/>
      <c r="L76" s="66"/>
      <c r="M76" s="66"/>
      <c r="N76" s="66"/>
      <c r="O76" s="66"/>
    </row>
    <row r="77" spans="2:15" ht="13" x14ac:dyDescent="0.3">
      <c r="C77" s="66"/>
      <c r="D77" s="66"/>
      <c r="E77" s="66"/>
      <c r="F77" s="121"/>
      <c r="H77" s="66"/>
      <c r="I77" s="66"/>
      <c r="J77" s="66"/>
      <c r="K77" s="66"/>
      <c r="L77" s="66"/>
      <c r="M77" s="66"/>
      <c r="N77" s="66"/>
      <c r="O77" s="66"/>
    </row>
    <row r="78" spans="2:15" ht="13" x14ac:dyDescent="0.3">
      <c r="B78" s="73" t="s">
        <v>96</v>
      </c>
      <c r="C78" s="73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2:15" ht="13" x14ac:dyDescent="0.3">
      <c r="B79" s="66"/>
      <c r="C79" s="66"/>
      <c r="D79" s="66"/>
      <c r="E79" s="66"/>
      <c r="F79" s="152" t="s">
        <v>130</v>
      </c>
      <c r="G79" s="153" t="s">
        <v>128</v>
      </c>
      <c r="H79" s="152" t="s">
        <v>92</v>
      </c>
      <c r="I79" s="66"/>
      <c r="J79" s="122"/>
      <c r="K79" s="66"/>
      <c r="L79" s="66"/>
      <c r="M79" s="66"/>
      <c r="N79" s="66"/>
      <c r="O79" s="66"/>
    </row>
    <row r="80" spans="2:15" s="123" customFormat="1" ht="13" x14ac:dyDescent="0.3">
      <c r="B80" s="123" t="s">
        <v>89</v>
      </c>
      <c r="D80" s="124" t="s">
        <v>90</v>
      </c>
      <c r="E80" s="124"/>
      <c r="F80" s="124" t="s">
        <v>91</v>
      </c>
      <c r="G80" s="125" t="s">
        <v>91</v>
      </c>
      <c r="H80" s="124" t="s">
        <v>91</v>
      </c>
      <c r="J80" s="95"/>
    </row>
    <row r="81" spans="2:15" ht="13" x14ac:dyDescent="0.3">
      <c r="B81" s="67" t="s">
        <v>1</v>
      </c>
      <c r="C81" s="66"/>
      <c r="D81" s="126">
        <v>2021</v>
      </c>
      <c r="E81" s="126"/>
      <c r="F81" s="107">
        <v>121000</v>
      </c>
      <c r="G81" s="107">
        <v>121000</v>
      </c>
      <c r="H81" s="87">
        <v>121000</v>
      </c>
      <c r="I81" s="66"/>
      <c r="J81" s="98"/>
      <c r="K81" s="66"/>
      <c r="L81" s="66"/>
      <c r="M81" s="66"/>
      <c r="N81" s="66"/>
      <c r="O81" s="66"/>
    </row>
    <row r="82" spans="2:15" ht="14.5" x14ac:dyDescent="0.3">
      <c r="B82" s="67" t="s">
        <v>149</v>
      </c>
      <c r="C82" s="66"/>
      <c r="D82" s="126">
        <v>2021</v>
      </c>
      <c r="E82" s="126"/>
      <c r="F82" s="107">
        <v>0</v>
      </c>
      <c r="G82" s="107">
        <v>7173</v>
      </c>
      <c r="H82" s="87">
        <v>7173</v>
      </c>
      <c r="I82" s="66"/>
      <c r="J82" s="98"/>
      <c r="K82" s="66"/>
      <c r="L82" s="66"/>
      <c r="M82" s="66"/>
      <c r="N82" s="66"/>
      <c r="O82" s="66"/>
    </row>
    <row r="83" spans="2:15" ht="14.5" x14ac:dyDescent="0.3">
      <c r="B83" s="67" t="s">
        <v>150</v>
      </c>
      <c r="C83" s="66"/>
      <c r="D83" s="126">
        <v>2020</v>
      </c>
      <c r="E83" s="126"/>
      <c r="F83" s="107">
        <v>0</v>
      </c>
      <c r="G83" s="107">
        <v>67000</v>
      </c>
      <c r="H83" s="87">
        <v>67000</v>
      </c>
      <c r="I83" s="66"/>
      <c r="J83" s="98"/>
      <c r="K83" s="66"/>
      <c r="L83" s="66"/>
      <c r="M83" s="66"/>
      <c r="N83" s="66"/>
      <c r="O83" s="66"/>
    </row>
    <row r="84" spans="2:15" ht="14.5" x14ac:dyDescent="0.3">
      <c r="B84" s="67" t="s">
        <v>151</v>
      </c>
      <c r="C84" s="66"/>
      <c r="D84" s="126">
        <v>2020</v>
      </c>
      <c r="E84" s="126"/>
      <c r="F84" s="107">
        <v>0</v>
      </c>
      <c r="G84" s="107">
        <v>6146</v>
      </c>
      <c r="H84" s="87">
        <v>4517</v>
      </c>
      <c r="I84" s="66"/>
      <c r="J84" s="98"/>
    </row>
    <row r="85" spans="2:15" ht="13" x14ac:dyDescent="0.3">
      <c r="B85" s="67" t="s">
        <v>3</v>
      </c>
      <c r="C85" s="66"/>
      <c r="D85" s="126">
        <v>2022</v>
      </c>
      <c r="E85" s="126"/>
      <c r="F85" s="107">
        <v>40000</v>
      </c>
      <c r="G85" s="107">
        <v>40000</v>
      </c>
      <c r="H85" s="87">
        <v>40000</v>
      </c>
      <c r="I85" s="66"/>
      <c r="J85" s="98"/>
    </row>
    <row r="86" spans="2:15" ht="13" x14ac:dyDescent="0.3">
      <c r="B86" s="67" t="s">
        <v>4</v>
      </c>
      <c r="C86" s="66"/>
      <c r="D86" s="126">
        <v>2022</v>
      </c>
      <c r="E86" s="126"/>
      <c r="F86" s="107">
        <v>125100</v>
      </c>
      <c r="G86" s="107">
        <v>125100</v>
      </c>
      <c r="H86" s="87">
        <v>125100</v>
      </c>
      <c r="I86" s="66"/>
      <c r="J86" s="98"/>
    </row>
    <row r="87" spans="2:15" ht="14.5" x14ac:dyDescent="0.3">
      <c r="B87" s="67" t="s">
        <v>179</v>
      </c>
      <c r="C87" s="66"/>
      <c r="D87" s="126">
        <v>2022</v>
      </c>
      <c r="E87" s="126"/>
      <c r="F87" s="107">
        <v>29616</v>
      </c>
      <c r="G87" s="107">
        <v>25616</v>
      </c>
      <c r="H87" s="87">
        <v>21116</v>
      </c>
      <c r="I87" s="66"/>
      <c r="J87" s="98"/>
    </row>
    <row r="88" spans="2:15" ht="13" x14ac:dyDescent="0.3">
      <c r="B88" s="67" t="s">
        <v>5</v>
      </c>
      <c r="C88" s="66"/>
      <c r="D88" s="126">
        <v>2021</v>
      </c>
      <c r="E88" s="126"/>
      <c r="F88" s="107">
        <v>95500</v>
      </c>
      <c r="G88" s="107">
        <v>95500</v>
      </c>
      <c r="H88" s="87">
        <v>95500</v>
      </c>
      <c r="I88" s="66"/>
      <c r="J88" s="98"/>
    </row>
    <row r="89" spans="2:15" ht="13" x14ac:dyDescent="0.3">
      <c r="B89" s="127" t="s">
        <v>6</v>
      </c>
      <c r="C89" s="127"/>
      <c r="D89" s="126">
        <v>2023</v>
      </c>
      <c r="E89" s="126"/>
      <c r="F89" s="107">
        <v>105000</v>
      </c>
      <c r="G89" s="107">
        <v>105000</v>
      </c>
      <c r="H89" s="87">
        <v>105000</v>
      </c>
      <c r="I89" s="66"/>
      <c r="J89" s="98"/>
    </row>
    <row r="90" spans="2:15" ht="13" x14ac:dyDescent="0.3">
      <c r="B90" s="67" t="s">
        <v>175</v>
      </c>
      <c r="C90" s="66"/>
      <c r="D90" s="126" t="s">
        <v>94</v>
      </c>
      <c r="E90" s="126"/>
      <c r="F90" s="107">
        <v>323000</v>
      </c>
      <c r="G90" s="107">
        <v>223000</v>
      </c>
      <c r="H90" s="87">
        <v>223000</v>
      </c>
      <c r="I90" s="66"/>
      <c r="J90" s="98"/>
    </row>
    <row r="91" spans="2:15" ht="13" x14ac:dyDescent="0.3">
      <c r="B91" s="67" t="s">
        <v>93</v>
      </c>
      <c r="C91" s="66"/>
      <c r="D91" s="126">
        <v>2021</v>
      </c>
      <c r="E91" s="126"/>
      <c r="F91" s="107">
        <v>17300</v>
      </c>
      <c r="G91" s="107">
        <v>22000</v>
      </c>
      <c r="H91" s="87">
        <v>7500</v>
      </c>
      <c r="I91" s="66"/>
      <c r="J91" s="98"/>
    </row>
    <row r="92" spans="2:15" ht="13" x14ac:dyDescent="0.3">
      <c r="B92" s="66"/>
      <c r="C92" s="66"/>
      <c r="D92" s="66"/>
      <c r="E92" s="66"/>
      <c r="F92" s="108">
        <v>856516</v>
      </c>
      <c r="G92" s="108">
        <v>837535</v>
      </c>
      <c r="H92" s="90">
        <v>816906</v>
      </c>
      <c r="I92" s="66"/>
      <c r="J92" s="94"/>
    </row>
    <row r="95" spans="2:15" ht="12.75" customHeight="1" x14ac:dyDescent="0.3">
      <c r="B95" s="155" t="s">
        <v>152</v>
      </c>
      <c r="C95" s="155"/>
      <c r="D95" s="155"/>
      <c r="E95" s="155"/>
      <c r="F95" s="155"/>
      <c r="G95" s="155"/>
      <c r="H95" s="155"/>
      <c r="I95" s="66"/>
      <c r="J95" s="66"/>
    </row>
    <row r="96" spans="2:15" ht="12.65" customHeight="1" x14ac:dyDescent="0.3">
      <c r="B96" s="155" t="s">
        <v>153</v>
      </c>
      <c r="C96" s="155"/>
      <c r="D96" s="155"/>
      <c r="E96" s="155"/>
      <c r="F96" s="155"/>
      <c r="G96" s="155"/>
      <c r="H96" s="155"/>
      <c r="I96" s="66"/>
      <c r="J96" s="66"/>
    </row>
    <row r="102" spans="2:10" s="129" customFormat="1" ht="10" x14ac:dyDescent="0.3">
      <c r="B102" s="129" t="s">
        <v>54</v>
      </c>
      <c r="D102" s="130">
        <v>44292</v>
      </c>
      <c r="E102" s="130"/>
      <c r="F102" s="130"/>
      <c r="J102" s="131"/>
    </row>
  </sheetData>
  <mergeCells count="4">
    <mergeCell ref="A1:B1"/>
    <mergeCell ref="B95:H95"/>
    <mergeCell ref="B96:H96"/>
    <mergeCell ref="B47:I4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1"/>
  <sheetViews>
    <sheetView tabSelected="1" topLeftCell="A106" workbookViewId="0">
      <selection activeCell="B28" sqref="B28"/>
    </sheetView>
  </sheetViews>
  <sheetFormatPr defaultColWidth="9.296875" defaultRowHeight="12.5" x14ac:dyDescent="0.3"/>
  <cols>
    <col min="1" max="1" width="6" style="67" customWidth="1"/>
    <col min="2" max="2" width="55.296875" style="67" customWidth="1"/>
    <col min="3" max="3" width="20.796875" style="67" customWidth="1"/>
    <col min="4" max="4" width="16.796875" style="67" customWidth="1"/>
    <col min="5" max="5" width="14.69921875" style="67" customWidth="1"/>
    <col min="6" max="6" width="18.19921875" style="67" customWidth="1"/>
    <col min="7" max="7" width="16.296875" style="119" customWidth="1"/>
    <col min="8" max="8" width="17.796875" style="67" customWidth="1"/>
    <col min="9" max="9" width="12.796875" style="67" customWidth="1"/>
    <col min="10" max="10" width="12.69921875" style="67" customWidth="1"/>
    <col min="11" max="11" width="13.296875" style="67" customWidth="1"/>
    <col min="12" max="12" width="11.69921875" style="67" customWidth="1"/>
    <col min="13" max="13" width="12.296875" style="67" customWidth="1"/>
    <col min="14" max="14" width="12" style="67" customWidth="1"/>
    <col min="15" max="15" width="9.69921875" style="67" bestFit="1" customWidth="1"/>
    <col min="16" max="16" width="14" style="67" customWidth="1"/>
    <col min="17" max="17" width="13" style="67" bestFit="1" customWidth="1"/>
    <col min="18" max="18" width="12.796875" style="67" bestFit="1" customWidth="1"/>
    <col min="19" max="21" width="9.69921875" style="67" bestFit="1" customWidth="1"/>
    <col min="22" max="22" width="14.69921875" style="67" customWidth="1"/>
    <col min="23" max="16384" width="9.296875" style="67"/>
  </cols>
  <sheetData>
    <row r="1" spans="1:22" s="73" customFormat="1" ht="13" x14ac:dyDescent="0.3">
      <c r="A1" s="177" t="s">
        <v>71</v>
      </c>
      <c r="B1" s="177"/>
      <c r="G1" s="178"/>
    </row>
    <row r="2" spans="1:22" s="73" customFormat="1" ht="13" x14ac:dyDescent="0.3">
      <c r="A2" s="73" t="s">
        <v>29</v>
      </c>
      <c r="G2" s="178"/>
    </row>
    <row r="4" spans="1:22" s="73" customFormat="1" ht="13" x14ac:dyDescent="0.3">
      <c r="F4" s="179"/>
      <c r="G4" s="179"/>
    </row>
    <row r="5" spans="1:22" s="73" customFormat="1" ht="13" x14ac:dyDescent="0.3">
      <c r="B5" s="73" t="s">
        <v>120</v>
      </c>
      <c r="F5" s="179"/>
      <c r="G5" s="179"/>
    </row>
    <row r="6" spans="1:22" s="73" customFormat="1" ht="13" x14ac:dyDescent="0.3">
      <c r="F6" s="179"/>
      <c r="G6" s="179"/>
    </row>
    <row r="7" spans="1:22" s="73" customFormat="1" ht="13" x14ac:dyDescent="0.3">
      <c r="B7" s="6"/>
      <c r="C7" s="170" t="s">
        <v>106</v>
      </c>
      <c r="D7" s="171"/>
      <c r="E7" s="171"/>
      <c r="F7" s="172"/>
      <c r="G7" s="159" t="s">
        <v>101</v>
      </c>
      <c r="H7" s="159"/>
      <c r="I7" s="159"/>
      <c r="J7" s="159"/>
      <c r="K7" s="159" t="s">
        <v>102</v>
      </c>
      <c r="L7" s="159"/>
      <c r="M7" s="159"/>
      <c r="N7" s="159"/>
      <c r="O7" s="159" t="s">
        <v>103</v>
      </c>
      <c r="P7" s="159"/>
      <c r="Q7" s="159"/>
      <c r="R7" s="159"/>
      <c r="S7" s="159" t="s">
        <v>31</v>
      </c>
      <c r="T7" s="159"/>
      <c r="U7" s="180"/>
    </row>
    <row r="8" spans="1:22" s="73" customFormat="1" ht="13" x14ac:dyDescent="0.3">
      <c r="B8" s="7"/>
      <c r="C8" s="8">
        <v>44196</v>
      </c>
      <c r="D8" s="8">
        <v>44104</v>
      </c>
      <c r="E8" s="46">
        <v>44012</v>
      </c>
      <c r="F8" s="46">
        <v>43921</v>
      </c>
      <c r="G8" s="8">
        <v>44196</v>
      </c>
      <c r="H8" s="8">
        <v>44104</v>
      </c>
      <c r="I8" s="8">
        <v>44012</v>
      </c>
      <c r="J8" s="8">
        <v>43921</v>
      </c>
      <c r="K8" s="8">
        <v>44196</v>
      </c>
      <c r="L8" s="8">
        <v>44104</v>
      </c>
      <c r="M8" s="8">
        <v>44012</v>
      </c>
      <c r="N8" s="8">
        <v>43921</v>
      </c>
      <c r="O8" s="8">
        <v>44196</v>
      </c>
      <c r="P8" s="8">
        <v>44104</v>
      </c>
      <c r="Q8" s="8">
        <v>44012</v>
      </c>
      <c r="R8" s="8">
        <v>43921</v>
      </c>
      <c r="S8" s="8">
        <v>44196</v>
      </c>
      <c r="T8" s="8">
        <v>44104</v>
      </c>
      <c r="U8" s="72" t="s">
        <v>29</v>
      </c>
    </row>
    <row r="9" spans="1:22" s="73" customFormat="1" ht="13" x14ac:dyDescent="0.25">
      <c r="B9" s="181" t="s">
        <v>99</v>
      </c>
      <c r="C9" s="58">
        <v>93.4</v>
      </c>
      <c r="D9" s="58">
        <v>94.3</v>
      </c>
      <c r="E9" s="58">
        <v>96.2</v>
      </c>
      <c r="F9" s="59">
        <v>96.5</v>
      </c>
      <c r="G9" s="59">
        <v>95.8</v>
      </c>
      <c r="H9" s="59">
        <v>97.3</v>
      </c>
      <c r="I9" s="59">
        <v>97.2</v>
      </c>
      <c r="J9" s="59">
        <v>97.4</v>
      </c>
      <c r="K9" s="59">
        <v>96.7</v>
      </c>
      <c r="L9" s="59">
        <v>96.5</v>
      </c>
      <c r="M9" s="59">
        <v>96</v>
      </c>
      <c r="N9" s="59">
        <v>95.8</v>
      </c>
      <c r="O9" s="59">
        <v>95.9</v>
      </c>
      <c r="P9" s="59">
        <v>95.7</v>
      </c>
      <c r="Q9" s="59">
        <v>95.9</v>
      </c>
      <c r="R9" s="59">
        <v>97.2</v>
      </c>
      <c r="S9" s="59">
        <v>97</v>
      </c>
      <c r="T9" s="59">
        <v>97</v>
      </c>
      <c r="U9" s="182"/>
      <c r="V9" s="182"/>
    </row>
    <row r="10" spans="1:22" s="73" customFormat="1" ht="13" x14ac:dyDescent="0.3">
      <c r="B10" s="181" t="s">
        <v>100</v>
      </c>
      <c r="C10" s="60">
        <v>5.3</v>
      </c>
      <c r="D10" s="60">
        <v>5.5</v>
      </c>
      <c r="E10" s="60">
        <v>5.7</v>
      </c>
      <c r="F10" s="61">
        <v>5.7</v>
      </c>
      <c r="G10" s="61">
        <v>5.9</v>
      </c>
      <c r="H10" s="61">
        <v>6</v>
      </c>
      <c r="I10" s="61">
        <v>6.2</v>
      </c>
      <c r="J10" s="61">
        <v>6</v>
      </c>
      <c r="K10" s="61">
        <v>5.8</v>
      </c>
      <c r="L10" s="61">
        <v>6</v>
      </c>
      <c r="M10" s="61">
        <v>6.3</v>
      </c>
      <c r="N10" s="61">
        <v>5.7</v>
      </c>
      <c r="O10" s="61">
        <v>5.7</v>
      </c>
      <c r="P10" s="61">
        <v>5.9</v>
      </c>
      <c r="Q10" s="61">
        <v>5.3</v>
      </c>
      <c r="R10" s="61">
        <v>5.6</v>
      </c>
      <c r="S10" s="61">
        <v>5.8</v>
      </c>
      <c r="T10" s="61">
        <v>6.1</v>
      </c>
    </row>
    <row r="11" spans="1:22" s="73" customFormat="1" ht="13" x14ac:dyDescent="0.3">
      <c r="F11" s="179"/>
      <c r="G11" s="179"/>
    </row>
    <row r="12" spans="1:22" s="73" customFormat="1" ht="13" x14ac:dyDescent="0.3">
      <c r="F12" s="179"/>
    </row>
    <row r="13" spans="1:22" s="73" customFormat="1" ht="13" x14ac:dyDescent="0.3">
      <c r="B13" s="73" t="s">
        <v>29</v>
      </c>
      <c r="F13" s="179"/>
    </row>
    <row r="14" spans="1:22" s="73" customFormat="1" ht="13" x14ac:dyDescent="0.3">
      <c r="F14" s="179"/>
    </row>
    <row r="15" spans="1:22" s="73" customFormat="1" ht="13" x14ac:dyDescent="0.3">
      <c r="B15" s="73" t="s">
        <v>147</v>
      </c>
      <c r="F15" s="179"/>
    </row>
    <row r="17" spans="1:21" s="73" customFormat="1" ht="13" x14ac:dyDescent="0.3">
      <c r="A17" s="168"/>
      <c r="B17" s="166" t="s">
        <v>135</v>
      </c>
      <c r="C17" s="173" t="s">
        <v>106</v>
      </c>
      <c r="D17" s="174"/>
      <c r="E17" s="1" t="s">
        <v>10</v>
      </c>
      <c r="F17" s="2" t="s">
        <v>11</v>
      </c>
      <c r="G17" s="2" t="s">
        <v>12</v>
      </c>
      <c r="H17" s="2" t="s">
        <v>31</v>
      </c>
      <c r="M17" s="69"/>
      <c r="N17" s="69"/>
      <c r="O17" s="69"/>
      <c r="Q17" s="69"/>
      <c r="R17" s="69"/>
      <c r="S17" s="69"/>
      <c r="U17" s="69"/>
    </row>
    <row r="18" spans="1:21" s="73" customFormat="1" ht="13" x14ac:dyDescent="0.3">
      <c r="A18" s="169"/>
      <c r="B18" s="167"/>
      <c r="C18" s="3">
        <v>44196</v>
      </c>
      <c r="D18" s="3">
        <v>44012</v>
      </c>
      <c r="E18" s="3">
        <v>44196</v>
      </c>
      <c r="F18" s="3">
        <v>44196</v>
      </c>
      <c r="G18" s="3">
        <v>44196</v>
      </c>
      <c r="H18" s="3">
        <v>44196</v>
      </c>
      <c r="M18" s="183"/>
      <c r="N18" s="183"/>
      <c r="O18" s="183"/>
      <c r="Q18" s="183"/>
      <c r="R18" s="183"/>
      <c r="S18" s="183"/>
      <c r="U18" s="183"/>
    </row>
    <row r="19" spans="1:21" s="185" customFormat="1" x14ac:dyDescent="0.3">
      <c r="A19" s="184">
        <v>1</v>
      </c>
      <c r="B19" s="184" t="s">
        <v>119</v>
      </c>
      <c r="C19" s="51">
        <v>93</v>
      </c>
      <c r="D19" s="51">
        <v>93.5</v>
      </c>
      <c r="E19" s="55">
        <v>93.8</v>
      </c>
      <c r="F19" s="55">
        <v>93.9</v>
      </c>
      <c r="G19" s="55">
        <v>92.9</v>
      </c>
      <c r="H19" s="55">
        <v>97.5</v>
      </c>
      <c r="M19" s="20"/>
      <c r="N19" s="20"/>
      <c r="O19" s="20"/>
      <c r="Q19" s="20"/>
      <c r="R19" s="20"/>
      <c r="S19" s="20"/>
      <c r="U19" s="20"/>
    </row>
    <row r="20" spans="1:21" s="185" customFormat="1" x14ac:dyDescent="0.3">
      <c r="A20" s="184">
        <v>2</v>
      </c>
      <c r="B20" s="184" t="s">
        <v>1</v>
      </c>
      <c r="C20" s="51">
        <v>84.4</v>
      </c>
      <c r="D20" s="51">
        <v>90.1</v>
      </c>
      <c r="E20" s="55">
        <v>90.1</v>
      </c>
      <c r="F20" s="55">
        <v>96</v>
      </c>
      <c r="G20" s="55">
        <v>96.5</v>
      </c>
      <c r="H20" s="55">
        <v>99.1</v>
      </c>
      <c r="M20" s="20"/>
      <c r="N20" s="20"/>
      <c r="O20" s="20"/>
      <c r="Q20" s="20"/>
      <c r="R20" s="20"/>
      <c r="S20" s="20"/>
      <c r="U20" s="20"/>
    </row>
    <row r="21" spans="1:21" s="185" customFormat="1" x14ac:dyDescent="0.3">
      <c r="A21" s="184">
        <v>3</v>
      </c>
      <c r="B21" s="184" t="s">
        <v>2</v>
      </c>
      <c r="C21" s="51">
        <v>90.4</v>
      </c>
      <c r="D21" s="51">
        <v>98.3</v>
      </c>
      <c r="E21" s="55">
        <v>95</v>
      </c>
      <c r="F21" s="55">
        <v>93.7</v>
      </c>
      <c r="G21" s="55">
        <v>96.8</v>
      </c>
      <c r="H21" s="55">
        <v>94.4</v>
      </c>
      <c r="M21" s="20"/>
      <c r="N21" s="20"/>
      <c r="O21" s="20"/>
      <c r="Q21" s="20"/>
      <c r="R21" s="20"/>
      <c r="S21" s="20"/>
      <c r="U21" s="20"/>
    </row>
    <row r="22" spans="1:21" s="185" customFormat="1" x14ac:dyDescent="0.3">
      <c r="A22" s="184">
        <v>4</v>
      </c>
      <c r="B22" s="184" t="s">
        <v>3</v>
      </c>
      <c r="C22" s="51">
        <v>96.7</v>
      </c>
      <c r="D22" s="51">
        <v>98.9</v>
      </c>
      <c r="E22" s="55">
        <v>98.9</v>
      </c>
      <c r="F22" s="55">
        <v>98.9</v>
      </c>
      <c r="G22" s="55">
        <v>98.9</v>
      </c>
      <c r="H22" s="55">
        <v>0</v>
      </c>
      <c r="M22" s="20"/>
      <c r="N22" s="20"/>
      <c r="O22" s="20"/>
      <c r="Q22" s="20"/>
      <c r="R22" s="20"/>
      <c r="S22" s="20"/>
      <c r="U22" s="20"/>
    </row>
    <row r="23" spans="1:21" s="185" customFormat="1" x14ac:dyDescent="0.3">
      <c r="A23" s="184">
        <v>5</v>
      </c>
      <c r="B23" s="184" t="s">
        <v>4</v>
      </c>
      <c r="C23" s="51">
        <v>94.8</v>
      </c>
      <c r="D23" s="51">
        <v>95.8</v>
      </c>
      <c r="E23" s="55">
        <v>95.8</v>
      </c>
      <c r="F23" s="55">
        <v>97.7</v>
      </c>
      <c r="G23" s="55">
        <v>95.7</v>
      </c>
      <c r="H23" s="55">
        <v>0</v>
      </c>
      <c r="M23" s="20"/>
      <c r="N23" s="20"/>
      <c r="O23" s="20"/>
      <c r="Q23" s="20"/>
      <c r="R23" s="20"/>
      <c r="S23" s="20"/>
      <c r="U23" s="20"/>
    </row>
    <row r="24" spans="1:21" s="185" customFormat="1" x14ac:dyDescent="0.3">
      <c r="A24" s="184">
        <v>6</v>
      </c>
      <c r="B24" s="184" t="s">
        <v>5</v>
      </c>
      <c r="C24" s="51">
        <v>99.2</v>
      </c>
      <c r="D24" s="51">
        <v>100</v>
      </c>
      <c r="E24" s="55">
        <v>100</v>
      </c>
      <c r="F24" s="55">
        <v>99.2</v>
      </c>
      <c r="G24" s="55">
        <v>0</v>
      </c>
      <c r="H24" s="55">
        <v>0</v>
      </c>
      <c r="M24" s="20"/>
      <c r="N24" s="20"/>
      <c r="O24" s="20"/>
      <c r="Q24" s="20"/>
      <c r="R24" s="20"/>
      <c r="S24" s="20"/>
      <c r="U24" s="20"/>
    </row>
    <row r="25" spans="1:21" s="185" customFormat="1" x14ac:dyDescent="0.3">
      <c r="A25" s="184">
        <v>7</v>
      </c>
      <c r="B25" s="184" t="s">
        <v>6</v>
      </c>
      <c r="C25" s="51">
        <v>100</v>
      </c>
      <c r="D25" s="51">
        <v>100</v>
      </c>
      <c r="E25" s="55">
        <v>100</v>
      </c>
      <c r="F25" s="55">
        <v>100</v>
      </c>
      <c r="G25" s="55">
        <v>0</v>
      </c>
      <c r="H25" s="55">
        <v>0</v>
      </c>
      <c r="M25" s="20"/>
      <c r="N25" s="20"/>
      <c r="O25" s="20"/>
      <c r="Q25" s="20"/>
      <c r="R25" s="20"/>
      <c r="S25" s="20"/>
      <c r="U25" s="20"/>
    </row>
    <row r="26" spans="1:21" s="185" customFormat="1" x14ac:dyDescent="0.3">
      <c r="A26" s="184">
        <v>8</v>
      </c>
      <c r="B26" s="184" t="s">
        <v>7</v>
      </c>
      <c r="C26" s="51">
        <v>91.7</v>
      </c>
      <c r="D26" s="51">
        <v>98.7</v>
      </c>
      <c r="E26" s="55">
        <v>98.7</v>
      </c>
      <c r="F26" s="55">
        <v>0</v>
      </c>
      <c r="G26" s="55">
        <v>0</v>
      </c>
      <c r="H26" s="55">
        <v>0</v>
      </c>
      <c r="M26" s="20"/>
      <c r="N26" s="20"/>
      <c r="O26" s="20"/>
      <c r="Q26" s="20"/>
      <c r="R26" s="20"/>
      <c r="S26" s="20"/>
      <c r="U26" s="20"/>
    </row>
    <row r="27" spans="1:21" s="185" customFormat="1" x14ac:dyDescent="0.3">
      <c r="A27" s="184">
        <v>9</v>
      </c>
      <c r="B27" s="184" t="s">
        <v>8</v>
      </c>
      <c r="C27" s="51">
        <v>93.3</v>
      </c>
      <c r="D27" s="51">
        <v>94.1</v>
      </c>
      <c r="E27" s="55">
        <v>94.2</v>
      </c>
      <c r="F27" s="55">
        <v>0</v>
      </c>
      <c r="G27" s="55">
        <v>0</v>
      </c>
      <c r="H27" s="55">
        <v>0</v>
      </c>
      <c r="M27" s="20"/>
      <c r="N27" s="20"/>
      <c r="O27" s="20"/>
      <c r="Q27" s="20"/>
      <c r="R27" s="20"/>
      <c r="S27" s="20"/>
      <c r="U27" s="20"/>
    </row>
    <row r="28" spans="1:21" s="187" customFormat="1" ht="13.5" thickBot="1" x14ac:dyDescent="0.35">
      <c r="A28" s="186"/>
      <c r="B28" s="186" t="s">
        <v>30</v>
      </c>
      <c r="C28" s="56">
        <v>93.4</v>
      </c>
      <c r="D28" s="56">
        <v>96.2</v>
      </c>
      <c r="E28" s="57">
        <v>95.8</v>
      </c>
      <c r="F28" s="57">
        <v>96.7</v>
      </c>
      <c r="G28" s="57">
        <v>95.9</v>
      </c>
      <c r="H28" s="57">
        <v>97</v>
      </c>
      <c r="M28" s="21"/>
      <c r="N28" s="21"/>
      <c r="O28" s="21"/>
      <c r="Q28" s="21"/>
      <c r="R28" s="21"/>
      <c r="S28" s="21"/>
      <c r="U28" s="21"/>
    </row>
    <row r="29" spans="1:21" x14ac:dyDescent="0.3">
      <c r="F29" s="126"/>
      <c r="G29" s="126"/>
      <c r="H29" s="126"/>
      <c r="I29" s="126"/>
      <c r="U29" s="19"/>
    </row>
    <row r="30" spans="1:21" x14ac:dyDescent="0.3">
      <c r="F30" s="126"/>
      <c r="G30" s="126"/>
      <c r="H30" s="126"/>
      <c r="I30" s="126"/>
      <c r="U30" s="19"/>
    </row>
    <row r="31" spans="1:21" ht="13" x14ac:dyDescent="0.3">
      <c r="B31" s="73" t="s">
        <v>104</v>
      </c>
      <c r="C31" s="73"/>
      <c r="D31" s="73"/>
      <c r="E31" s="73"/>
    </row>
    <row r="33" spans="1:21" s="73" customFormat="1" ht="13" x14ac:dyDescent="0.3">
      <c r="A33" s="164"/>
      <c r="B33" s="166" t="s">
        <v>87</v>
      </c>
      <c r="C33" s="162" t="s">
        <v>106</v>
      </c>
      <c r="D33" s="163"/>
      <c r="E33" s="1" t="s">
        <v>10</v>
      </c>
      <c r="F33" s="2" t="s">
        <v>11</v>
      </c>
      <c r="G33" s="2" t="s">
        <v>12</v>
      </c>
      <c r="H33" s="4" t="s">
        <v>31</v>
      </c>
      <c r="M33" s="188"/>
      <c r="N33" s="188"/>
      <c r="O33" s="188"/>
      <c r="Q33" s="188"/>
      <c r="R33" s="188"/>
      <c r="S33" s="188"/>
      <c r="U33" s="69"/>
    </row>
    <row r="34" spans="1:21" s="72" customFormat="1" ht="13" x14ac:dyDescent="0.3">
      <c r="A34" s="165"/>
      <c r="B34" s="167"/>
      <c r="C34" s="3">
        <v>44196</v>
      </c>
      <c r="D34" s="3">
        <v>44012</v>
      </c>
      <c r="E34" s="3">
        <v>44196</v>
      </c>
      <c r="F34" s="3">
        <v>44196</v>
      </c>
      <c r="G34" s="3">
        <v>44196</v>
      </c>
      <c r="H34" s="3">
        <v>44196</v>
      </c>
      <c r="M34" s="189"/>
      <c r="N34" s="189"/>
      <c r="O34" s="189"/>
      <c r="Q34" s="189"/>
      <c r="R34" s="189"/>
      <c r="S34" s="189"/>
      <c r="U34" s="183"/>
    </row>
    <row r="35" spans="1:21" s="185" customFormat="1" x14ac:dyDescent="0.3">
      <c r="A35" s="184">
        <v>1</v>
      </c>
      <c r="B35" s="184" t="s">
        <v>119</v>
      </c>
      <c r="C35" s="51">
        <v>3.3</v>
      </c>
      <c r="D35" s="51">
        <v>3.7</v>
      </c>
      <c r="E35" s="52">
        <v>3.7</v>
      </c>
      <c r="F35" s="52">
        <v>4.5999999999999996</v>
      </c>
      <c r="G35" s="52">
        <v>4.9000000000000004</v>
      </c>
      <c r="H35" s="52">
        <v>5.8</v>
      </c>
      <c r="M35" s="22"/>
      <c r="N35" s="22"/>
      <c r="O35" s="22"/>
      <c r="Q35" s="22"/>
      <c r="R35" s="22"/>
      <c r="S35" s="22"/>
      <c r="U35" s="23"/>
    </row>
    <row r="36" spans="1:21" s="185" customFormat="1" x14ac:dyDescent="0.3">
      <c r="A36" s="184">
        <v>2</v>
      </c>
      <c r="B36" s="184" t="s">
        <v>1</v>
      </c>
      <c r="C36" s="51">
        <v>5.6</v>
      </c>
      <c r="D36" s="51">
        <v>5.6</v>
      </c>
      <c r="E36" s="52">
        <v>6.1</v>
      </c>
      <c r="F36" s="52">
        <v>3.4</v>
      </c>
      <c r="G36" s="52">
        <v>4.4000000000000004</v>
      </c>
      <c r="H36" s="52">
        <v>5.4</v>
      </c>
      <c r="M36" s="22"/>
      <c r="N36" s="22"/>
      <c r="O36" s="22"/>
      <c r="Q36" s="22"/>
      <c r="R36" s="22"/>
      <c r="S36" s="22"/>
      <c r="U36" s="23"/>
    </row>
    <row r="37" spans="1:21" s="185" customFormat="1" x14ac:dyDescent="0.3">
      <c r="A37" s="184">
        <v>3</v>
      </c>
      <c r="B37" s="184" t="s">
        <v>2</v>
      </c>
      <c r="C37" s="51">
        <v>4.8</v>
      </c>
      <c r="D37" s="51">
        <v>5.3</v>
      </c>
      <c r="E37" s="52">
        <v>5</v>
      </c>
      <c r="F37" s="52">
        <v>4.9000000000000004</v>
      </c>
      <c r="G37" s="52">
        <v>5.8</v>
      </c>
      <c r="H37" s="52">
        <v>6.2</v>
      </c>
      <c r="M37" s="22"/>
      <c r="N37" s="22"/>
      <c r="O37" s="22"/>
      <c r="Q37" s="22"/>
      <c r="R37" s="22"/>
      <c r="S37" s="22"/>
      <c r="U37" s="23"/>
    </row>
    <row r="38" spans="1:21" s="185" customFormat="1" x14ac:dyDescent="0.3">
      <c r="A38" s="184">
        <v>4</v>
      </c>
      <c r="B38" s="184" t="s">
        <v>3</v>
      </c>
      <c r="C38" s="51">
        <v>7.1</v>
      </c>
      <c r="D38" s="51">
        <v>7</v>
      </c>
      <c r="E38" s="52">
        <v>6.4</v>
      </c>
      <c r="F38" s="52">
        <v>7.4</v>
      </c>
      <c r="G38" s="52">
        <v>8.3000000000000007</v>
      </c>
      <c r="H38" s="52">
        <v>0</v>
      </c>
      <c r="M38" s="22"/>
      <c r="N38" s="22"/>
      <c r="O38" s="22"/>
      <c r="Q38" s="22"/>
      <c r="R38" s="22"/>
      <c r="S38" s="22"/>
      <c r="U38" s="23"/>
    </row>
    <row r="39" spans="1:21" s="185" customFormat="1" x14ac:dyDescent="0.3">
      <c r="A39" s="184">
        <v>5</v>
      </c>
      <c r="B39" s="184" t="s">
        <v>4</v>
      </c>
      <c r="C39" s="51">
        <v>5.8</v>
      </c>
      <c r="D39" s="51">
        <v>6.3</v>
      </c>
      <c r="E39" s="52">
        <v>6.7</v>
      </c>
      <c r="F39" s="52">
        <v>6.1</v>
      </c>
      <c r="G39" s="52">
        <v>5.5</v>
      </c>
      <c r="H39" s="52">
        <v>0</v>
      </c>
      <c r="M39" s="22"/>
      <c r="N39" s="22"/>
      <c r="O39" s="22"/>
      <c r="Q39" s="22"/>
      <c r="R39" s="22"/>
      <c r="S39" s="22"/>
      <c r="U39" s="23"/>
    </row>
    <row r="40" spans="1:21" s="185" customFormat="1" x14ac:dyDescent="0.3">
      <c r="A40" s="184">
        <v>6</v>
      </c>
      <c r="B40" s="184" t="s">
        <v>5</v>
      </c>
      <c r="C40" s="51">
        <v>4</v>
      </c>
      <c r="D40" s="51">
        <v>4.5</v>
      </c>
      <c r="E40" s="52">
        <v>4.9000000000000004</v>
      </c>
      <c r="F40" s="52">
        <v>5.9</v>
      </c>
      <c r="G40" s="52">
        <v>0</v>
      </c>
      <c r="H40" s="52">
        <v>0</v>
      </c>
      <c r="M40" s="22"/>
      <c r="N40" s="22"/>
      <c r="O40" s="22"/>
      <c r="Q40" s="22"/>
      <c r="R40" s="22"/>
      <c r="S40" s="22"/>
      <c r="U40" s="23"/>
    </row>
    <row r="41" spans="1:21" s="185" customFormat="1" x14ac:dyDescent="0.3">
      <c r="A41" s="184">
        <v>7</v>
      </c>
      <c r="B41" s="184" t="s">
        <v>6</v>
      </c>
      <c r="C41" s="51">
        <v>6.7</v>
      </c>
      <c r="D41" s="51">
        <v>7.6</v>
      </c>
      <c r="E41" s="52">
        <v>8.1</v>
      </c>
      <c r="F41" s="52">
        <v>9</v>
      </c>
      <c r="G41" s="52">
        <v>0</v>
      </c>
      <c r="H41" s="52">
        <v>0</v>
      </c>
      <c r="M41" s="22"/>
      <c r="N41" s="22"/>
      <c r="O41" s="22"/>
      <c r="Q41" s="22"/>
      <c r="R41" s="22"/>
      <c r="S41" s="22"/>
      <c r="U41" s="23"/>
    </row>
    <row r="42" spans="1:21" s="185" customFormat="1" x14ac:dyDescent="0.3">
      <c r="A42" s="184">
        <v>8</v>
      </c>
      <c r="B42" s="184" t="s">
        <v>7</v>
      </c>
      <c r="C42" s="51">
        <v>5.9</v>
      </c>
      <c r="D42" s="51">
        <v>5.8</v>
      </c>
      <c r="E42" s="52">
        <v>6.1</v>
      </c>
      <c r="F42" s="52">
        <v>0</v>
      </c>
      <c r="G42" s="52">
        <v>0</v>
      </c>
      <c r="H42" s="52">
        <v>0</v>
      </c>
      <c r="M42" s="22"/>
      <c r="N42" s="22"/>
      <c r="O42" s="22"/>
      <c r="Q42" s="22"/>
      <c r="R42" s="22"/>
      <c r="S42" s="22"/>
      <c r="U42" s="23"/>
    </row>
    <row r="43" spans="1:21" s="185" customFormat="1" x14ac:dyDescent="0.3">
      <c r="A43" s="184">
        <v>9</v>
      </c>
      <c r="B43" s="184" t="s">
        <v>8</v>
      </c>
      <c r="C43" s="51">
        <v>5</v>
      </c>
      <c r="D43" s="51">
        <v>5.3</v>
      </c>
      <c r="E43" s="52">
        <v>5.8</v>
      </c>
      <c r="F43" s="52">
        <v>0</v>
      </c>
      <c r="G43" s="52">
        <v>0</v>
      </c>
      <c r="H43" s="52">
        <v>0</v>
      </c>
      <c r="M43" s="22"/>
      <c r="N43" s="22"/>
      <c r="O43" s="22"/>
      <c r="Q43" s="22"/>
      <c r="R43" s="22"/>
      <c r="S43" s="22"/>
      <c r="U43" s="23"/>
    </row>
    <row r="44" spans="1:21" s="187" customFormat="1" ht="13.5" thickBot="1" x14ac:dyDescent="0.35">
      <c r="A44" s="190"/>
      <c r="B44" s="191" t="s">
        <v>30</v>
      </c>
      <c r="C44" s="56">
        <v>5.3</v>
      </c>
      <c r="D44" s="53">
        <v>5.7</v>
      </c>
      <c r="E44" s="54">
        <v>5.9</v>
      </c>
      <c r="F44" s="54">
        <v>5.8</v>
      </c>
      <c r="G44" s="54">
        <v>5.7</v>
      </c>
      <c r="H44" s="54">
        <v>5.8</v>
      </c>
      <c r="M44" s="24"/>
      <c r="N44" s="24"/>
      <c r="O44" s="24"/>
      <c r="Q44" s="24"/>
      <c r="R44" s="24"/>
      <c r="S44" s="24"/>
      <c r="U44" s="25"/>
    </row>
    <row r="45" spans="1:21" x14ac:dyDescent="0.3">
      <c r="E45" s="26"/>
      <c r="F45" s="27"/>
      <c r="G45" s="26"/>
      <c r="H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18"/>
    </row>
    <row r="46" spans="1:21" x14ac:dyDescent="0.3">
      <c r="F46" s="26"/>
      <c r="G46" s="27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18"/>
    </row>
    <row r="47" spans="1:21" ht="13" x14ac:dyDescent="0.3">
      <c r="B47" s="192" t="s">
        <v>105</v>
      </c>
      <c r="C47" s="192"/>
      <c r="D47" s="192"/>
      <c r="E47" s="192"/>
      <c r="F47" s="26"/>
      <c r="G47" s="27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8"/>
    </row>
    <row r="49" spans="1:21" s="73" customFormat="1" ht="13" customHeight="1" x14ac:dyDescent="0.3">
      <c r="A49" s="9"/>
      <c r="B49" s="166" t="s">
        <v>43</v>
      </c>
      <c r="C49" s="160" t="s">
        <v>32</v>
      </c>
      <c r="D49" s="161"/>
      <c r="E49" s="160" t="s">
        <v>35</v>
      </c>
      <c r="F49" s="161"/>
      <c r="G49" s="162" t="s">
        <v>36</v>
      </c>
      <c r="H49" s="163"/>
      <c r="I49" s="162" t="s">
        <v>37</v>
      </c>
      <c r="J49" s="163"/>
      <c r="K49" s="162" t="s">
        <v>38</v>
      </c>
      <c r="L49" s="163"/>
      <c r="M49" s="162" t="s">
        <v>39</v>
      </c>
      <c r="N49" s="163"/>
      <c r="R49" s="69"/>
      <c r="S49" s="69"/>
      <c r="T49" s="69"/>
      <c r="U49" s="69"/>
    </row>
    <row r="50" spans="1:21" s="72" customFormat="1" ht="13" x14ac:dyDescent="0.3">
      <c r="A50" s="150"/>
      <c r="B50" s="167"/>
      <c r="C50" s="10" t="s">
        <v>33</v>
      </c>
      <c r="D50" s="11" t="s">
        <v>34</v>
      </c>
      <c r="E50" s="12">
        <v>44196</v>
      </c>
      <c r="F50" s="13">
        <v>44012</v>
      </c>
      <c r="G50" s="14">
        <v>44196</v>
      </c>
      <c r="H50" s="14">
        <v>44012</v>
      </c>
      <c r="I50" s="12">
        <v>44196</v>
      </c>
      <c r="J50" s="13">
        <v>44012</v>
      </c>
      <c r="K50" s="14">
        <v>44196</v>
      </c>
      <c r="L50" s="14">
        <v>44012</v>
      </c>
      <c r="M50" s="15" t="s">
        <v>61</v>
      </c>
      <c r="N50" s="16" t="s">
        <v>42</v>
      </c>
    </row>
    <row r="51" spans="1:21" s="185" customFormat="1" x14ac:dyDescent="0.3">
      <c r="A51" s="185">
        <v>1</v>
      </c>
      <c r="B51" s="185" t="s">
        <v>119</v>
      </c>
      <c r="C51" s="193" t="s">
        <v>115</v>
      </c>
      <c r="D51" s="28">
        <v>284.7</v>
      </c>
      <c r="E51" s="29">
        <v>320</v>
      </c>
      <c r="F51" s="30">
        <v>329.1</v>
      </c>
      <c r="G51" s="28">
        <v>337.6</v>
      </c>
      <c r="H51" s="28">
        <v>329.9</v>
      </c>
      <c r="I51" s="29">
        <v>329.3</v>
      </c>
      <c r="J51" s="30">
        <v>328</v>
      </c>
      <c r="K51" s="28">
        <v>326</v>
      </c>
      <c r="L51" s="28">
        <v>325</v>
      </c>
      <c r="M51" s="29">
        <v>312.5</v>
      </c>
      <c r="N51" s="30">
        <v>302.5</v>
      </c>
      <c r="R51" s="194"/>
      <c r="S51" s="20"/>
      <c r="T51" s="194"/>
      <c r="U51" s="20"/>
    </row>
    <row r="52" spans="1:21" s="185" customFormat="1" x14ac:dyDescent="0.3">
      <c r="A52" s="185">
        <v>2</v>
      </c>
      <c r="B52" s="185" t="s">
        <v>1</v>
      </c>
      <c r="C52" s="193" t="s">
        <v>115</v>
      </c>
      <c r="D52" s="28">
        <v>317.8</v>
      </c>
      <c r="E52" s="29">
        <v>319</v>
      </c>
      <c r="F52" s="30">
        <v>335</v>
      </c>
      <c r="G52" s="28">
        <v>345</v>
      </c>
      <c r="H52" s="28">
        <v>345</v>
      </c>
      <c r="I52" s="29">
        <v>345</v>
      </c>
      <c r="J52" s="30">
        <v>342</v>
      </c>
      <c r="K52" s="28">
        <v>342</v>
      </c>
      <c r="L52" s="28">
        <v>342</v>
      </c>
      <c r="M52" s="29">
        <v>334.6</v>
      </c>
      <c r="N52" s="30">
        <v>328.6</v>
      </c>
      <c r="R52" s="194"/>
      <c r="S52" s="20"/>
      <c r="T52" s="194"/>
      <c r="U52" s="20"/>
    </row>
    <row r="53" spans="1:21" s="185" customFormat="1" x14ac:dyDescent="0.3">
      <c r="A53" s="185">
        <v>3</v>
      </c>
      <c r="B53" s="185" t="s">
        <v>2</v>
      </c>
      <c r="C53" s="193" t="s">
        <v>115</v>
      </c>
      <c r="D53" s="28">
        <v>175</v>
      </c>
      <c r="E53" s="29">
        <v>203.1</v>
      </c>
      <c r="F53" s="30">
        <v>205.8</v>
      </c>
      <c r="G53" s="28">
        <v>210.7</v>
      </c>
      <c r="H53" s="28">
        <v>205.9</v>
      </c>
      <c r="I53" s="29">
        <v>203.7</v>
      </c>
      <c r="J53" s="30">
        <v>203</v>
      </c>
      <c r="K53" s="28">
        <v>194.2</v>
      </c>
      <c r="L53" s="28">
        <v>190.5</v>
      </c>
      <c r="M53" s="29">
        <v>186.7</v>
      </c>
      <c r="N53" s="30">
        <v>182.1</v>
      </c>
      <c r="R53" s="194"/>
      <c r="S53" s="20"/>
      <c r="T53" s="194"/>
      <c r="U53" s="20"/>
    </row>
    <row r="54" spans="1:21" s="185" customFormat="1" x14ac:dyDescent="0.3">
      <c r="A54" s="185">
        <v>4</v>
      </c>
      <c r="B54" s="185" t="s">
        <v>3</v>
      </c>
      <c r="C54" s="193" t="s">
        <v>117</v>
      </c>
      <c r="D54" s="28">
        <v>115</v>
      </c>
      <c r="E54" s="29">
        <v>114.6</v>
      </c>
      <c r="F54" s="30">
        <v>114.7</v>
      </c>
      <c r="G54" s="28">
        <v>119.9</v>
      </c>
      <c r="H54" s="28">
        <v>119.8</v>
      </c>
      <c r="I54" s="29">
        <v>119.8</v>
      </c>
      <c r="J54" s="30">
        <v>119.6</v>
      </c>
      <c r="K54" s="28">
        <v>118</v>
      </c>
      <c r="L54" s="28">
        <v>0</v>
      </c>
      <c r="M54" s="29">
        <v>0</v>
      </c>
      <c r="N54" s="30">
        <v>0</v>
      </c>
      <c r="R54" s="194"/>
      <c r="S54" s="20"/>
      <c r="T54" s="194"/>
      <c r="U54" s="20"/>
    </row>
    <row r="55" spans="1:21" s="185" customFormat="1" x14ac:dyDescent="0.3">
      <c r="A55" s="185">
        <v>5</v>
      </c>
      <c r="B55" s="185" t="s">
        <v>4</v>
      </c>
      <c r="C55" s="193" t="s">
        <v>116</v>
      </c>
      <c r="D55" s="28">
        <v>315.10000000000002</v>
      </c>
      <c r="E55" s="29">
        <v>333</v>
      </c>
      <c r="F55" s="30">
        <v>338</v>
      </c>
      <c r="G55" s="28">
        <v>348.6</v>
      </c>
      <c r="H55" s="28">
        <v>344.7</v>
      </c>
      <c r="I55" s="29">
        <v>340.7</v>
      </c>
      <c r="J55" s="30">
        <v>336.9</v>
      </c>
      <c r="K55" s="28">
        <v>332.6</v>
      </c>
      <c r="L55" s="28">
        <v>0</v>
      </c>
      <c r="M55" s="29">
        <v>0</v>
      </c>
      <c r="N55" s="30">
        <v>0</v>
      </c>
      <c r="R55" s="194"/>
      <c r="S55" s="20"/>
      <c r="T55" s="194"/>
      <c r="U55" s="20"/>
    </row>
    <row r="56" spans="1:21" s="185" customFormat="1" x14ac:dyDescent="0.3">
      <c r="A56" s="185">
        <v>6</v>
      </c>
      <c r="B56" s="185" t="s">
        <v>72</v>
      </c>
      <c r="C56" s="193" t="s">
        <v>118</v>
      </c>
      <c r="D56" s="28">
        <v>182</v>
      </c>
      <c r="E56" s="29">
        <v>176.5</v>
      </c>
      <c r="F56" s="30">
        <v>180.2</v>
      </c>
      <c r="G56" s="28">
        <v>189</v>
      </c>
      <c r="H56" s="28">
        <v>189</v>
      </c>
      <c r="I56" s="29">
        <v>189</v>
      </c>
      <c r="J56" s="30">
        <v>187</v>
      </c>
      <c r="K56" s="28">
        <v>0</v>
      </c>
      <c r="L56" s="28">
        <v>0</v>
      </c>
      <c r="M56" s="29">
        <v>0</v>
      </c>
      <c r="N56" s="30">
        <v>0</v>
      </c>
      <c r="R56" s="194"/>
      <c r="S56" s="20"/>
      <c r="T56" s="194"/>
      <c r="U56" s="20"/>
    </row>
    <row r="57" spans="1:21" s="185" customFormat="1" x14ac:dyDescent="0.3">
      <c r="A57" s="185">
        <v>7</v>
      </c>
      <c r="B57" s="185" t="s">
        <v>73</v>
      </c>
      <c r="C57" s="193" t="s">
        <v>118</v>
      </c>
      <c r="D57" s="28">
        <v>205</v>
      </c>
      <c r="E57" s="29">
        <v>212.1</v>
      </c>
      <c r="F57" s="30">
        <v>215.2</v>
      </c>
      <c r="G57" s="28">
        <v>220.1</v>
      </c>
      <c r="H57" s="28">
        <v>218.4</v>
      </c>
      <c r="I57" s="29">
        <v>211.2</v>
      </c>
      <c r="J57" s="30">
        <v>207.2</v>
      </c>
      <c r="K57" s="28">
        <v>0</v>
      </c>
      <c r="L57" s="28">
        <v>0</v>
      </c>
      <c r="M57" s="29">
        <v>0</v>
      </c>
      <c r="N57" s="30">
        <v>0</v>
      </c>
      <c r="R57" s="194"/>
      <c r="S57" s="20"/>
      <c r="T57" s="194"/>
      <c r="U57" s="20"/>
    </row>
    <row r="58" spans="1:21" s="185" customFormat="1" x14ac:dyDescent="0.3">
      <c r="A58" s="185">
        <v>8</v>
      </c>
      <c r="B58" s="185" t="s">
        <v>7</v>
      </c>
      <c r="C58" s="193" t="s">
        <v>40</v>
      </c>
      <c r="D58" s="28">
        <v>122</v>
      </c>
      <c r="E58" s="29">
        <v>118.5</v>
      </c>
      <c r="F58" s="30">
        <v>120.5</v>
      </c>
      <c r="G58" s="28">
        <v>122.8</v>
      </c>
      <c r="H58" s="28">
        <v>122.8</v>
      </c>
      <c r="I58" s="29">
        <v>0</v>
      </c>
      <c r="J58" s="30">
        <v>0</v>
      </c>
      <c r="K58" s="28">
        <v>0</v>
      </c>
      <c r="L58" s="28">
        <v>0</v>
      </c>
      <c r="M58" s="29">
        <v>0</v>
      </c>
      <c r="N58" s="30">
        <v>0</v>
      </c>
      <c r="R58" s="194"/>
      <c r="S58" s="20"/>
      <c r="T58" s="194"/>
      <c r="U58" s="20"/>
    </row>
    <row r="59" spans="1:21" s="185" customFormat="1" x14ac:dyDescent="0.3">
      <c r="A59" s="185">
        <v>9</v>
      </c>
      <c r="B59" s="185" t="s">
        <v>8</v>
      </c>
      <c r="C59" s="193" t="s">
        <v>41</v>
      </c>
      <c r="D59" s="28">
        <v>198.8</v>
      </c>
      <c r="E59" s="29">
        <v>196</v>
      </c>
      <c r="F59" s="30">
        <v>196</v>
      </c>
      <c r="G59" s="28">
        <v>201.3</v>
      </c>
      <c r="H59" s="28">
        <v>0</v>
      </c>
      <c r="I59" s="29">
        <v>0</v>
      </c>
      <c r="J59" s="30">
        <v>0</v>
      </c>
      <c r="K59" s="28">
        <v>0</v>
      </c>
      <c r="L59" s="28">
        <v>0</v>
      </c>
      <c r="M59" s="29">
        <v>0</v>
      </c>
      <c r="N59" s="30">
        <v>0</v>
      </c>
      <c r="R59" s="194"/>
      <c r="S59" s="20"/>
      <c r="T59" s="194"/>
      <c r="U59" s="20"/>
    </row>
    <row r="60" spans="1:21" s="185" customFormat="1" ht="13.5" thickBot="1" x14ac:dyDescent="0.35">
      <c r="A60" s="191"/>
      <c r="B60" s="191" t="s">
        <v>44</v>
      </c>
      <c r="C60" s="195"/>
      <c r="D60" s="31">
        <f>SUM(D51:D59)</f>
        <v>1915.3999999999999</v>
      </c>
      <c r="E60" s="31">
        <f>SUM(E51:E59)</f>
        <v>1992.8</v>
      </c>
      <c r="F60" s="31">
        <f t="shared" ref="F60:N60" si="0">SUM(F51:F59)</f>
        <v>2034.5000000000002</v>
      </c>
      <c r="G60" s="31">
        <f t="shared" si="0"/>
        <v>2095</v>
      </c>
      <c r="H60" s="31">
        <f t="shared" si="0"/>
        <v>1875.5</v>
      </c>
      <c r="I60" s="32">
        <f t="shared" si="0"/>
        <v>1738.7</v>
      </c>
      <c r="J60" s="33">
        <f t="shared" si="0"/>
        <v>1723.7</v>
      </c>
      <c r="K60" s="31">
        <f t="shared" si="0"/>
        <v>1312.8000000000002</v>
      </c>
      <c r="L60" s="31">
        <f t="shared" si="0"/>
        <v>857.5</v>
      </c>
      <c r="M60" s="32">
        <f t="shared" si="0"/>
        <v>833.8</v>
      </c>
      <c r="N60" s="34">
        <f t="shared" si="0"/>
        <v>813.2</v>
      </c>
      <c r="R60" s="194"/>
      <c r="S60" s="21"/>
      <c r="T60" s="194"/>
      <c r="U60" s="21"/>
    </row>
    <row r="61" spans="1:21" ht="13" x14ac:dyDescent="0.3">
      <c r="A61" s="73"/>
      <c r="B61" s="73"/>
      <c r="C61" s="73"/>
      <c r="D61" s="73"/>
      <c r="E61" s="73"/>
      <c r="F61" s="73"/>
      <c r="G61" s="36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196"/>
      <c r="S61" s="35"/>
      <c r="T61" s="196"/>
      <c r="U61" s="35"/>
    </row>
    <row r="62" spans="1:21" ht="13" x14ac:dyDescent="0.3">
      <c r="A62" s="73"/>
      <c r="B62" s="73"/>
      <c r="C62" s="73"/>
      <c r="D62" s="73"/>
      <c r="E62" s="73"/>
      <c r="F62" s="73"/>
      <c r="G62" s="36"/>
      <c r="H62" s="35"/>
      <c r="I62" s="35"/>
      <c r="J62" s="35"/>
      <c r="K62" s="35"/>
      <c r="L62" s="35"/>
      <c r="M62" s="35"/>
      <c r="N62" s="35"/>
      <c r="O62" s="35"/>
      <c r="P62" s="35"/>
      <c r="Q62" s="35"/>
      <c r="S62" s="35"/>
      <c r="U62" s="35"/>
    </row>
    <row r="63" spans="1:21" ht="13" x14ac:dyDescent="0.3">
      <c r="A63" s="73"/>
      <c r="B63" s="73" t="s">
        <v>131</v>
      </c>
      <c r="C63" s="73"/>
      <c r="D63" s="73"/>
      <c r="E63" s="73"/>
      <c r="F63" s="73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S63" s="35"/>
      <c r="U63" s="35"/>
    </row>
    <row r="64" spans="1:21" ht="13" x14ac:dyDescent="0.3">
      <c r="A64" s="73"/>
      <c r="B64" s="73"/>
      <c r="C64" s="73"/>
      <c r="D64" s="73"/>
      <c r="E64" s="73"/>
      <c r="F64" s="73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S64" s="35"/>
      <c r="U64" s="35"/>
    </row>
    <row r="65" spans="2:21" ht="13" x14ac:dyDescent="0.3">
      <c r="B65" s="47" t="s">
        <v>13</v>
      </c>
      <c r="C65" s="17" t="s">
        <v>97</v>
      </c>
      <c r="D65" s="197"/>
      <c r="G65" s="188"/>
    </row>
    <row r="66" spans="2:21" s="185" customFormat="1" x14ac:dyDescent="0.3">
      <c r="B66" s="184" t="s">
        <v>14</v>
      </c>
      <c r="C66" s="37">
        <v>21.4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2:21" s="185" customFormat="1" x14ac:dyDescent="0.3">
      <c r="B67" s="184" t="s">
        <v>15</v>
      </c>
      <c r="C67" s="37">
        <v>18.100000000000001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2:21" s="185" customFormat="1" x14ac:dyDescent="0.3">
      <c r="B68" s="184" t="s">
        <v>16</v>
      </c>
      <c r="C68" s="37">
        <v>13.8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2:21" s="185" customFormat="1" x14ac:dyDescent="0.3">
      <c r="B69" s="184" t="s">
        <v>18</v>
      </c>
      <c r="C69" s="37">
        <v>7.4</v>
      </c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2:21" s="185" customFormat="1" x14ac:dyDescent="0.3">
      <c r="B70" s="184" t="s">
        <v>17</v>
      </c>
      <c r="C70" s="37">
        <v>7.1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2:21" s="185" customFormat="1" x14ac:dyDescent="0.3">
      <c r="B71" s="184" t="s">
        <v>19</v>
      </c>
      <c r="C71" s="37">
        <v>5.4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2:21" s="185" customFormat="1" x14ac:dyDescent="0.3">
      <c r="B72" s="184" t="s">
        <v>20</v>
      </c>
      <c r="C72" s="37">
        <v>4.4000000000000004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2:21" s="185" customFormat="1" x14ac:dyDescent="0.3">
      <c r="B73" s="184" t="s">
        <v>21</v>
      </c>
      <c r="C73" s="37">
        <v>3.3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2:21" s="185" customFormat="1" x14ac:dyDescent="0.3">
      <c r="B74" s="184" t="s">
        <v>23</v>
      </c>
      <c r="C74" s="37">
        <v>2.9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2:21" s="185" customFormat="1" x14ac:dyDescent="0.3">
      <c r="B75" s="184" t="s">
        <v>22</v>
      </c>
      <c r="C75" s="37">
        <v>2.8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2:21" s="185" customFormat="1" x14ac:dyDescent="0.3">
      <c r="B76" s="184" t="s">
        <v>53</v>
      </c>
      <c r="C76" s="37">
        <v>2.6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2:21" s="185" customFormat="1" x14ac:dyDescent="0.3">
      <c r="B77" s="184" t="s">
        <v>24</v>
      </c>
      <c r="C77" s="37">
        <v>2.2999999999999998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2:21" s="185" customFormat="1" x14ac:dyDescent="0.3">
      <c r="B78" s="184" t="s">
        <v>25</v>
      </c>
      <c r="C78" s="37">
        <v>1.8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2:21" s="185" customFormat="1" x14ac:dyDescent="0.3">
      <c r="B79" s="184" t="s">
        <v>26</v>
      </c>
      <c r="C79" s="37">
        <v>1.8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2:21" s="185" customFormat="1" x14ac:dyDescent="0.3">
      <c r="B80" s="184" t="s">
        <v>27</v>
      </c>
      <c r="C80" s="37">
        <v>1.5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2:25" s="185" customFormat="1" x14ac:dyDescent="0.3">
      <c r="B81" s="184" t="s">
        <v>28</v>
      </c>
      <c r="C81" s="37">
        <v>3.4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2:25" s="73" customFormat="1" ht="13" x14ac:dyDescent="0.3">
      <c r="B82" s="181" t="s">
        <v>9</v>
      </c>
      <c r="C82" s="38">
        <f>SUM(C66:C81)</f>
        <v>100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4" spans="2:25" x14ac:dyDescent="0.3">
      <c r="B84" s="137" t="s">
        <v>45</v>
      </c>
      <c r="C84" s="137"/>
      <c r="D84" s="137"/>
      <c r="E84" s="137"/>
    </row>
    <row r="85" spans="2:25" x14ac:dyDescent="0.3">
      <c r="B85" s="198" t="s">
        <v>29</v>
      </c>
      <c r="C85" s="198"/>
      <c r="D85" s="198"/>
      <c r="E85" s="198"/>
    </row>
    <row r="88" spans="2:25" ht="13" x14ac:dyDescent="0.3">
      <c r="B88" s="73" t="s">
        <v>180</v>
      </c>
      <c r="C88" s="73"/>
      <c r="D88" s="73"/>
      <c r="E88" s="73"/>
      <c r="G88" s="67"/>
    </row>
    <row r="89" spans="2:25" x14ac:dyDescent="0.3">
      <c r="G89" s="67"/>
    </row>
    <row r="90" spans="2:25" ht="13" x14ac:dyDescent="0.3">
      <c r="B90" s="5" t="s">
        <v>43</v>
      </c>
      <c r="C90" s="4">
        <v>2021</v>
      </c>
      <c r="D90" s="4">
        <v>2022</v>
      </c>
      <c r="E90" s="4">
        <v>2023</v>
      </c>
      <c r="F90" s="4">
        <v>2024</v>
      </c>
      <c r="G90" s="4">
        <v>2025</v>
      </c>
      <c r="H90" s="4" t="s">
        <v>134</v>
      </c>
    </row>
    <row r="91" spans="2:25" x14ac:dyDescent="0.3">
      <c r="B91" s="184" t="s">
        <v>119</v>
      </c>
      <c r="C91" s="59">
        <v>11.3</v>
      </c>
      <c r="D91" s="59">
        <v>30.8</v>
      </c>
      <c r="E91" s="59">
        <v>25.2</v>
      </c>
      <c r="F91" s="59">
        <v>17.100000000000001</v>
      </c>
      <c r="G91" s="59">
        <v>3.3</v>
      </c>
      <c r="H91" s="59">
        <v>12.4</v>
      </c>
      <c r="M91" s="40"/>
      <c r="N91" s="40"/>
      <c r="O91" s="40"/>
      <c r="P91" s="40"/>
      <c r="Q91" s="40"/>
      <c r="R91" s="40"/>
      <c r="T91" s="196"/>
      <c r="U91" s="196"/>
      <c r="V91" s="196"/>
      <c r="W91" s="196"/>
      <c r="X91" s="196"/>
      <c r="Y91" s="196"/>
    </row>
    <row r="92" spans="2:25" x14ac:dyDescent="0.3">
      <c r="B92" s="199" t="s">
        <v>1</v>
      </c>
      <c r="C92" s="59">
        <v>1</v>
      </c>
      <c r="D92" s="59">
        <v>20.6</v>
      </c>
      <c r="E92" s="59">
        <v>12.7</v>
      </c>
      <c r="F92" s="59">
        <v>11.7</v>
      </c>
      <c r="G92" s="59">
        <v>0.4</v>
      </c>
      <c r="H92" s="59">
        <v>53.7</v>
      </c>
      <c r="M92" s="40"/>
      <c r="N92" s="40"/>
      <c r="O92" s="40"/>
      <c r="P92" s="40"/>
      <c r="Q92" s="40"/>
      <c r="R92" s="40"/>
      <c r="T92" s="196"/>
      <c r="U92" s="196"/>
      <c r="V92" s="196"/>
      <c r="W92" s="196"/>
      <c r="X92" s="196"/>
      <c r="Y92" s="196"/>
    </row>
    <row r="93" spans="2:25" x14ac:dyDescent="0.3">
      <c r="B93" s="199" t="s">
        <v>2</v>
      </c>
      <c r="C93" s="59">
        <v>9</v>
      </c>
      <c r="D93" s="59">
        <v>11.8</v>
      </c>
      <c r="E93" s="59">
        <v>5.6</v>
      </c>
      <c r="F93" s="59">
        <v>6.6</v>
      </c>
      <c r="G93" s="59">
        <v>32.299999999999997</v>
      </c>
      <c r="H93" s="59">
        <v>34.6</v>
      </c>
      <c r="M93" s="40"/>
      <c r="N93" s="40"/>
      <c r="O93" s="40"/>
      <c r="P93" s="40"/>
      <c r="Q93" s="40"/>
      <c r="R93" s="40"/>
      <c r="T93" s="196"/>
      <c r="U93" s="196"/>
      <c r="V93" s="196"/>
      <c r="W93" s="196"/>
      <c r="X93" s="196"/>
      <c r="Y93" s="196"/>
    </row>
    <row r="94" spans="2:25" x14ac:dyDescent="0.3">
      <c r="B94" s="199" t="s">
        <v>3</v>
      </c>
      <c r="C94" s="59">
        <v>0</v>
      </c>
      <c r="D94" s="59">
        <v>12</v>
      </c>
      <c r="E94" s="59">
        <v>1.8</v>
      </c>
      <c r="F94" s="59">
        <v>17.399999999999999</v>
      </c>
      <c r="G94" s="59">
        <v>0</v>
      </c>
      <c r="H94" s="59">
        <v>68.599999999999994</v>
      </c>
      <c r="M94" s="40"/>
      <c r="N94" s="40"/>
      <c r="O94" s="40"/>
      <c r="P94" s="40"/>
      <c r="Q94" s="40"/>
      <c r="R94" s="40"/>
      <c r="T94" s="196"/>
      <c r="U94" s="196"/>
      <c r="V94" s="196"/>
      <c r="W94" s="196"/>
      <c r="X94" s="196"/>
      <c r="Y94" s="196"/>
    </row>
    <row r="95" spans="2:25" x14ac:dyDescent="0.3">
      <c r="B95" s="199" t="s">
        <v>4</v>
      </c>
      <c r="C95" s="59">
        <v>1.7</v>
      </c>
      <c r="D95" s="59">
        <v>16.2</v>
      </c>
      <c r="E95" s="59">
        <v>0</v>
      </c>
      <c r="F95" s="59">
        <v>0.7</v>
      </c>
      <c r="G95" s="59">
        <v>23.7</v>
      </c>
      <c r="H95" s="59">
        <v>57.6</v>
      </c>
      <c r="M95" s="40"/>
      <c r="N95" s="40"/>
      <c r="O95" s="40"/>
      <c r="P95" s="40"/>
      <c r="Q95" s="40"/>
      <c r="R95" s="40"/>
      <c r="T95" s="196"/>
      <c r="U95" s="196"/>
      <c r="V95" s="196"/>
      <c r="W95" s="196"/>
      <c r="X95" s="196"/>
      <c r="Y95" s="196"/>
    </row>
    <row r="96" spans="2:25" x14ac:dyDescent="0.3">
      <c r="B96" s="199" t="s">
        <v>5</v>
      </c>
      <c r="C96" s="59">
        <v>6</v>
      </c>
      <c r="D96" s="59">
        <v>46.5</v>
      </c>
      <c r="E96" s="59">
        <v>0</v>
      </c>
      <c r="F96" s="59">
        <v>5.0999999999999996</v>
      </c>
      <c r="G96" s="59">
        <v>1.6</v>
      </c>
      <c r="H96" s="59">
        <v>40.799999999999997</v>
      </c>
      <c r="M96" s="40"/>
      <c r="N96" s="40"/>
      <c r="O96" s="40"/>
      <c r="P96" s="40"/>
      <c r="Q96" s="40"/>
      <c r="R96" s="40"/>
      <c r="T96" s="196"/>
      <c r="U96" s="196"/>
      <c r="V96" s="196"/>
      <c r="W96" s="196"/>
      <c r="X96" s="196"/>
      <c r="Y96" s="196"/>
    </row>
    <row r="97" spans="2:25" x14ac:dyDescent="0.3">
      <c r="B97" s="199" t="s">
        <v>6</v>
      </c>
      <c r="C97" s="59">
        <v>5.5</v>
      </c>
      <c r="D97" s="59">
        <v>0</v>
      </c>
      <c r="E97" s="59">
        <v>17.600000000000001</v>
      </c>
      <c r="F97" s="59">
        <v>13.3</v>
      </c>
      <c r="G97" s="59">
        <v>3.1</v>
      </c>
      <c r="H97" s="59">
        <v>60.5</v>
      </c>
      <c r="M97" s="40"/>
      <c r="N97" s="40"/>
      <c r="O97" s="40"/>
      <c r="P97" s="40"/>
      <c r="Q97" s="40"/>
      <c r="R97" s="40"/>
      <c r="T97" s="196"/>
      <c r="U97" s="196"/>
      <c r="V97" s="196"/>
      <c r="W97" s="196"/>
      <c r="X97" s="196"/>
      <c r="Y97" s="196"/>
    </row>
    <row r="98" spans="2:25" x14ac:dyDescent="0.3">
      <c r="B98" s="199" t="s">
        <v>7</v>
      </c>
      <c r="C98" s="59">
        <v>4</v>
      </c>
      <c r="D98" s="59">
        <v>11.5</v>
      </c>
      <c r="E98" s="59">
        <v>1.3</v>
      </c>
      <c r="F98" s="59">
        <v>0</v>
      </c>
      <c r="G98" s="59">
        <v>18.2</v>
      </c>
      <c r="H98" s="59">
        <v>65</v>
      </c>
      <c r="M98" s="40"/>
      <c r="N98" s="40"/>
      <c r="O98" s="40"/>
      <c r="P98" s="40"/>
      <c r="Q98" s="40"/>
      <c r="R98" s="40"/>
      <c r="T98" s="196"/>
      <c r="U98" s="196"/>
      <c r="V98" s="196"/>
      <c r="W98" s="196"/>
      <c r="X98" s="196"/>
      <c r="Y98" s="196"/>
    </row>
    <row r="99" spans="2:25" x14ac:dyDescent="0.3">
      <c r="B99" s="199" t="s">
        <v>8</v>
      </c>
      <c r="C99" s="59">
        <v>11.2</v>
      </c>
      <c r="D99" s="59">
        <v>20.7</v>
      </c>
      <c r="E99" s="59">
        <v>6.4</v>
      </c>
      <c r="F99" s="59">
        <v>11.9</v>
      </c>
      <c r="G99" s="59">
        <v>5.6</v>
      </c>
      <c r="H99" s="59">
        <v>44.2</v>
      </c>
      <c r="M99" s="40"/>
      <c r="N99" s="40"/>
      <c r="O99" s="40"/>
      <c r="P99" s="40"/>
      <c r="Q99" s="40"/>
      <c r="R99" s="40"/>
      <c r="T99" s="196"/>
      <c r="U99" s="196"/>
      <c r="V99" s="196"/>
      <c r="W99" s="196"/>
      <c r="X99" s="196"/>
      <c r="Y99" s="196"/>
    </row>
    <row r="100" spans="2:25" ht="13" x14ac:dyDescent="0.25">
      <c r="B100" s="73" t="s">
        <v>29</v>
      </c>
      <c r="C100" s="200"/>
      <c r="D100" s="200"/>
      <c r="E100" s="201"/>
      <c r="F100" s="200"/>
      <c r="G100" s="200"/>
      <c r="K100" s="200"/>
      <c r="L100" s="73"/>
    </row>
    <row r="101" spans="2:25" x14ac:dyDescent="0.25">
      <c r="B101" s="137" t="s">
        <v>45</v>
      </c>
      <c r="C101" s="137"/>
      <c r="D101" s="137"/>
      <c r="E101" s="137"/>
      <c r="G101" s="201" t="s">
        <v>29</v>
      </c>
      <c r="H101" s="201"/>
    </row>
    <row r="102" spans="2:25" ht="13" x14ac:dyDescent="0.25">
      <c r="B102" s="202" t="s">
        <v>29</v>
      </c>
      <c r="G102" s="201"/>
      <c r="H102" s="201"/>
    </row>
    <row r="103" spans="2:25" x14ac:dyDescent="0.25">
      <c r="G103" s="201"/>
      <c r="H103" s="201"/>
    </row>
    <row r="104" spans="2:25" ht="13" x14ac:dyDescent="0.25">
      <c r="B104" s="73" t="s">
        <v>132</v>
      </c>
      <c r="C104" s="73"/>
      <c r="D104" s="73"/>
      <c r="E104" s="73"/>
      <c r="G104" s="67"/>
      <c r="I104" s="201"/>
    </row>
    <row r="105" spans="2:25" ht="13" thickBot="1" x14ac:dyDescent="0.35">
      <c r="G105" s="67"/>
    </row>
    <row r="106" spans="2:25" ht="13" x14ac:dyDescent="0.3">
      <c r="B106" s="175" t="s">
        <v>46</v>
      </c>
      <c r="C106" s="48" t="s">
        <v>47</v>
      </c>
      <c r="D106" s="49"/>
      <c r="E106" s="157" t="s">
        <v>133</v>
      </c>
      <c r="F106" s="158"/>
      <c r="G106" s="203"/>
      <c r="H106" s="203"/>
    </row>
    <row r="107" spans="2:25" ht="13" x14ac:dyDescent="0.3">
      <c r="B107" s="176"/>
      <c r="C107" s="41"/>
      <c r="D107" s="151"/>
      <c r="E107" s="42" t="s">
        <v>52</v>
      </c>
      <c r="F107" s="50" t="s">
        <v>48</v>
      </c>
      <c r="G107" s="203"/>
      <c r="H107" s="203"/>
    </row>
    <row r="108" spans="2:25" s="185" customFormat="1" ht="13" x14ac:dyDescent="0.3">
      <c r="B108" s="141" t="s">
        <v>136</v>
      </c>
      <c r="C108" s="204" t="s">
        <v>16</v>
      </c>
      <c r="D108" s="205"/>
      <c r="E108" s="64">
        <v>304013</v>
      </c>
      <c r="F108" s="62">
        <v>6.3</v>
      </c>
      <c r="G108" s="203"/>
      <c r="H108" s="203"/>
    </row>
    <row r="109" spans="2:25" s="185" customFormat="1" ht="13" x14ac:dyDescent="0.3">
      <c r="B109" s="141" t="s">
        <v>137</v>
      </c>
      <c r="C109" s="204" t="s">
        <v>49</v>
      </c>
      <c r="D109" s="205"/>
      <c r="E109" s="64">
        <v>188835</v>
      </c>
      <c r="F109" s="62">
        <v>4.1000000000000005</v>
      </c>
      <c r="G109" s="203"/>
      <c r="H109" s="203"/>
    </row>
    <row r="110" spans="2:25" s="185" customFormat="1" ht="13" x14ac:dyDescent="0.3">
      <c r="B110" s="141" t="s">
        <v>138</v>
      </c>
      <c r="C110" s="204" t="s">
        <v>14</v>
      </c>
      <c r="D110" s="205"/>
      <c r="E110" s="64">
        <v>184653</v>
      </c>
      <c r="F110" s="62">
        <v>3.6999999999999997</v>
      </c>
      <c r="G110" s="203"/>
      <c r="H110" s="203"/>
    </row>
    <row r="111" spans="2:25" s="185" customFormat="1" ht="13" x14ac:dyDescent="0.3">
      <c r="B111" s="141" t="s">
        <v>139</v>
      </c>
      <c r="C111" s="204" t="s">
        <v>16</v>
      </c>
      <c r="D111" s="205"/>
      <c r="E111" s="64">
        <v>197949</v>
      </c>
      <c r="F111" s="62">
        <v>3.5999999999999996</v>
      </c>
      <c r="G111" s="203"/>
      <c r="H111" s="203"/>
    </row>
    <row r="112" spans="2:25" s="185" customFormat="1" ht="13" x14ac:dyDescent="0.3">
      <c r="B112" s="141" t="s">
        <v>50</v>
      </c>
      <c r="C112" s="204" t="s">
        <v>19</v>
      </c>
      <c r="D112" s="205"/>
      <c r="E112" s="64">
        <v>120324</v>
      </c>
      <c r="F112" s="62">
        <v>3.3000000000000003</v>
      </c>
      <c r="G112" s="203"/>
      <c r="H112" s="203"/>
    </row>
    <row r="113" spans="2:8" s="185" customFormat="1" ht="13" x14ac:dyDescent="0.3">
      <c r="B113" s="141" t="s">
        <v>140</v>
      </c>
      <c r="C113" s="204" t="s">
        <v>21</v>
      </c>
      <c r="D113" s="205"/>
      <c r="E113" s="64">
        <v>94988</v>
      </c>
      <c r="F113" s="62">
        <v>3.3000000000000003</v>
      </c>
      <c r="G113" s="203"/>
      <c r="H113" s="203"/>
    </row>
    <row r="114" spans="2:8" s="185" customFormat="1" ht="13" x14ac:dyDescent="0.3">
      <c r="B114" s="141" t="s">
        <v>141</v>
      </c>
      <c r="C114" s="204" t="s">
        <v>14</v>
      </c>
      <c r="D114" s="205"/>
      <c r="E114" s="64">
        <v>135003</v>
      </c>
      <c r="F114" s="62">
        <v>3.1</v>
      </c>
      <c r="G114" s="203"/>
      <c r="H114" s="203"/>
    </row>
    <row r="115" spans="2:8" s="185" customFormat="1" ht="13" x14ac:dyDescent="0.3">
      <c r="B115" s="141" t="s">
        <v>142</v>
      </c>
      <c r="C115" s="204" t="s">
        <v>16</v>
      </c>
      <c r="D115" s="205"/>
      <c r="E115" s="64">
        <v>129259</v>
      </c>
      <c r="F115" s="62">
        <v>3</v>
      </c>
      <c r="G115" s="203"/>
      <c r="H115" s="203"/>
    </row>
    <row r="116" spans="2:8" s="185" customFormat="1" ht="13" x14ac:dyDescent="0.3">
      <c r="B116" s="141" t="s">
        <v>143</v>
      </c>
      <c r="C116" s="206" t="s">
        <v>49</v>
      </c>
      <c r="D116" s="207"/>
      <c r="E116" s="64">
        <v>97587</v>
      </c>
      <c r="F116" s="62">
        <v>3</v>
      </c>
      <c r="G116" s="203"/>
      <c r="H116" s="203"/>
    </row>
    <row r="117" spans="2:8" s="185" customFormat="1" ht="13" x14ac:dyDescent="0.3">
      <c r="B117" s="141" t="s">
        <v>144</v>
      </c>
      <c r="C117" s="204" t="s">
        <v>145</v>
      </c>
      <c r="D117" s="205"/>
      <c r="E117" s="64">
        <v>131612</v>
      </c>
      <c r="F117" s="62">
        <v>2.4</v>
      </c>
      <c r="G117" s="203"/>
      <c r="H117" s="203"/>
    </row>
    <row r="118" spans="2:8" s="185" customFormat="1" ht="13.5" thickBot="1" x14ac:dyDescent="0.35">
      <c r="B118" s="144" t="s">
        <v>51</v>
      </c>
      <c r="C118" s="208"/>
      <c r="D118" s="209"/>
      <c r="E118" s="65">
        <f>SUM(E108:E117)</f>
        <v>1584223</v>
      </c>
      <c r="F118" s="63">
        <f>SUM(F108:F117)</f>
        <v>35.800000000000004</v>
      </c>
      <c r="G118" s="203"/>
      <c r="H118" s="203"/>
    </row>
    <row r="119" spans="2:8" s="185" customFormat="1" x14ac:dyDescent="0.3"/>
    <row r="120" spans="2:8" s="185" customFormat="1" x14ac:dyDescent="0.3"/>
    <row r="121" spans="2:8" s="185" customFormat="1" ht="13" x14ac:dyDescent="0.3">
      <c r="B121" s="187" t="s">
        <v>181</v>
      </c>
      <c r="C121" s="187"/>
      <c r="D121" s="187"/>
    </row>
    <row r="122" spans="2:8" ht="13" thickBot="1" x14ac:dyDescent="0.35"/>
    <row r="123" spans="2:8" ht="28.5" thickBot="1" x14ac:dyDescent="0.35">
      <c r="B123" s="43" t="s">
        <v>43</v>
      </c>
      <c r="C123" s="44" t="s">
        <v>121</v>
      </c>
      <c r="D123" s="44" t="s">
        <v>122</v>
      </c>
      <c r="E123" s="45" t="s">
        <v>146</v>
      </c>
    </row>
    <row r="124" spans="2:8" x14ac:dyDescent="0.3">
      <c r="B124" s="138" t="s">
        <v>119</v>
      </c>
      <c r="C124" s="139" t="s">
        <v>154</v>
      </c>
      <c r="D124" s="139" t="s">
        <v>155</v>
      </c>
      <c r="E124" s="140">
        <v>6.3E-2</v>
      </c>
    </row>
    <row r="125" spans="2:8" x14ac:dyDescent="0.3">
      <c r="B125" s="141" t="s">
        <v>1</v>
      </c>
      <c r="C125" s="142" t="s">
        <v>156</v>
      </c>
      <c r="D125" s="142" t="s">
        <v>157</v>
      </c>
      <c r="E125" s="143">
        <v>2.1999999999999999E-2</v>
      </c>
    </row>
    <row r="126" spans="2:8" x14ac:dyDescent="0.3">
      <c r="B126" s="141" t="s">
        <v>2</v>
      </c>
      <c r="C126" s="142" t="s">
        <v>158</v>
      </c>
      <c r="D126" s="142" t="s">
        <v>159</v>
      </c>
      <c r="E126" s="143">
        <v>0.02</v>
      </c>
    </row>
    <row r="127" spans="2:8" x14ac:dyDescent="0.3">
      <c r="B127" s="141" t="s">
        <v>3</v>
      </c>
      <c r="C127" s="142" t="s">
        <v>160</v>
      </c>
      <c r="D127" s="142" t="s">
        <v>161</v>
      </c>
      <c r="E127" s="143">
        <v>0.01</v>
      </c>
    </row>
    <row r="128" spans="2:8" x14ac:dyDescent="0.3">
      <c r="B128" s="141" t="s">
        <v>4</v>
      </c>
      <c r="C128" s="142" t="s">
        <v>162</v>
      </c>
      <c r="D128" s="142" t="s">
        <v>163</v>
      </c>
      <c r="E128" s="143">
        <v>2.9000000000000001E-2</v>
      </c>
    </row>
    <row r="129" spans="2:7" x14ac:dyDescent="0.3">
      <c r="B129" s="141" t="s">
        <v>5</v>
      </c>
      <c r="C129" s="142" t="s">
        <v>164</v>
      </c>
      <c r="D129" s="142" t="s">
        <v>165</v>
      </c>
      <c r="E129" s="143">
        <v>4.1000000000000002E-2</v>
      </c>
    </row>
    <row r="130" spans="2:7" x14ac:dyDescent="0.3">
      <c r="B130" s="141" t="s">
        <v>6</v>
      </c>
      <c r="C130" s="142" t="s">
        <v>166</v>
      </c>
      <c r="D130" s="142" t="s">
        <v>167</v>
      </c>
      <c r="E130" s="143">
        <v>5.0000000000000001E-3</v>
      </c>
    </row>
    <row r="131" spans="2:7" x14ac:dyDescent="0.3">
      <c r="B131" s="141" t="s">
        <v>7</v>
      </c>
      <c r="C131" s="142" t="s">
        <v>168</v>
      </c>
      <c r="D131" s="142" t="s">
        <v>169</v>
      </c>
      <c r="E131" s="143">
        <v>1.0999999999999999E-2</v>
      </c>
    </row>
    <row r="132" spans="2:7" x14ac:dyDescent="0.3">
      <c r="B132" s="141" t="s">
        <v>8</v>
      </c>
      <c r="C132" s="142" t="s">
        <v>170</v>
      </c>
      <c r="D132" s="142" t="s">
        <v>171</v>
      </c>
      <c r="E132" s="143">
        <v>3.5000000000000003E-2</v>
      </c>
    </row>
    <row r="133" spans="2:7" ht="13.5" thickBot="1" x14ac:dyDescent="0.35">
      <c r="B133" s="144" t="s">
        <v>123</v>
      </c>
      <c r="C133" s="145" t="s">
        <v>172</v>
      </c>
      <c r="D133" s="145" t="s">
        <v>173</v>
      </c>
      <c r="E133" s="146">
        <f>SUM(E124:E132)</f>
        <v>0.23600000000000002</v>
      </c>
    </row>
    <row r="134" spans="2:7" ht="13" x14ac:dyDescent="0.3">
      <c r="B134" s="202" t="s">
        <v>29</v>
      </c>
    </row>
    <row r="136" spans="2:7" x14ac:dyDescent="0.3">
      <c r="B136" s="67" t="s">
        <v>174</v>
      </c>
    </row>
    <row r="137" spans="2:7" x14ac:dyDescent="0.3">
      <c r="B137" s="67" t="s">
        <v>124</v>
      </c>
    </row>
    <row r="141" spans="2:7" s="129" customFormat="1" ht="10" x14ac:dyDescent="0.3">
      <c r="B141" s="129" t="s">
        <v>54</v>
      </c>
      <c r="F141" s="210">
        <v>44292</v>
      </c>
      <c r="G141" s="210"/>
    </row>
  </sheetData>
  <mergeCells count="35"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F141:G141"/>
    <mergeCell ref="S7:T7"/>
    <mergeCell ref="A33:A34"/>
    <mergeCell ref="B33:B34"/>
    <mergeCell ref="A17:A18"/>
    <mergeCell ref="B17:B18"/>
    <mergeCell ref="O7:R7"/>
    <mergeCell ref="C7:F7"/>
    <mergeCell ref="C17:D17"/>
    <mergeCell ref="C33:D33"/>
    <mergeCell ref="K7:N7"/>
    <mergeCell ref="K49:L49"/>
    <mergeCell ref="M49:N49"/>
    <mergeCell ref="B49:B50"/>
    <mergeCell ref="B106:B107"/>
    <mergeCell ref="E106:F106"/>
    <mergeCell ref="G106:H106"/>
    <mergeCell ref="G107:H107"/>
    <mergeCell ref="A1:B1"/>
    <mergeCell ref="G7:J7"/>
    <mergeCell ref="C49:D49"/>
    <mergeCell ref="G49:H49"/>
    <mergeCell ref="I49:J49"/>
    <mergeCell ref="E49:F4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EEFAE2B285A448A08E91E1086D12B0" ma:contentTypeVersion="13" ma:contentTypeDescription="Create a new document." ma:contentTypeScope="" ma:versionID="8b4db5980754b8f24544ea0d1ce44bcb">
  <xsd:schema xmlns:xsd="http://www.w3.org/2001/XMLSchema" xmlns:xs="http://www.w3.org/2001/XMLSchema" xmlns:p="http://schemas.microsoft.com/office/2006/metadata/properties" xmlns:ns3="b02796a4-116a-452c-8a65-7a394685fc54" xmlns:ns4="101a156b-5362-4ba4-a46d-477fdc75c0d5" targetNamespace="http://schemas.microsoft.com/office/2006/metadata/properties" ma:root="true" ma:fieldsID="3b053e0dfac14083a2dfeaa96ebc1ee3" ns3:_="" ns4:_="">
    <xsd:import namespace="b02796a4-116a-452c-8a65-7a394685fc54"/>
    <xsd:import namespace="101a156b-5362-4ba4-a46d-477fdc75c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796a4-116a-452c-8a65-7a394685f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a156b-5362-4ba4-a46d-477fdc75c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D09833-03C7-4932-A2BA-19F3A4B43D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A40AA-37FA-4210-AC92-E3547F82D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2796a4-116a-452c-8a65-7a394685fc54"/>
    <ds:schemaRef ds:uri="101a156b-5362-4ba4-a46d-477fdc75c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ABFC23-0894-4590-8D09-077FF04A194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 Financials (Finance)</vt:lpstr>
      <vt:lpstr>FY Portfolio (Val)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pchua</dc:creator>
  <cp:lastModifiedBy>SUAT LENG BRENDA NG</cp:lastModifiedBy>
  <dcterms:created xsi:type="dcterms:W3CDTF">2020-06-09T14:42:20Z</dcterms:created>
  <dcterms:modified xsi:type="dcterms:W3CDTF">2021-04-06T08:51:39Z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0x010100E7EEFAE2B285A448A08E91E1086D12B0</vt:lpwstr>
  </property>
</Properties>
</file>